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Content\Main Site PDF's\Get Involved\Commisseurs\Commissaires Resources\"/>
    </mc:Choice>
  </mc:AlternateContent>
  <bookViews>
    <workbookView xWindow="0" yWindow="0" windowWidth="20460" windowHeight="661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129" i="1" l="1"/>
  <c r="H125" i="1"/>
  <c r="H124" i="1"/>
  <c r="H123" i="1"/>
  <c r="H122" i="1"/>
  <c r="G128" i="1"/>
  <c r="H128" i="1"/>
  <c r="G15" i="1"/>
  <c r="G14" i="1"/>
  <c r="G13" i="1"/>
  <c r="G12" i="1"/>
  <c r="H118" i="1"/>
  <c r="G118" i="1"/>
  <c r="G119" i="1"/>
  <c r="G117" i="1"/>
  <c r="G113" i="1"/>
  <c r="G116" i="1"/>
  <c r="G115" i="1"/>
  <c r="H115" i="1"/>
  <c r="G114" i="1"/>
  <c r="H114" i="1"/>
  <c r="H112" i="1"/>
  <c r="H111" i="1"/>
  <c r="G110" i="1"/>
  <c r="G111" i="1"/>
  <c r="G112" i="1"/>
  <c r="G105" i="1"/>
  <c r="G109" i="1"/>
  <c r="H109" i="1"/>
  <c r="H108" i="1"/>
  <c r="H107" i="1"/>
  <c r="G106" i="1"/>
  <c r="H106" i="1"/>
  <c r="G107" i="1"/>
  <c r="G108" i="1"/>
  <c r="H104" i="1"/>
  <c r="H103" i="1"/>
  <c r="G102" i="1"/>
  <c r="G101" i="1"/>
  <c r="G104" i="1"/>
  <c r="H101" i="1"/>
  <c r="G100" i="1"/>
  <c r="H100" i="1"/>
  <c r="G99" i="1"/>
  <c r="H99" i="1"/>
  <c r="G98" i="1"/>
  <c r="H98" i="1"/>
  <c r="G97" i="1"/>
  <c r="H97" i="1"/>
  <c r="G96" i="1"/>
  <c r="H119" i="1"/>
  <c r="G84" i="1"/>
  <c r="G80" i="1"/>
  <c r="G83" i="1"/>
  <c r="G82" i="1"/>
  <c r="G81" i="1"/>
  <c r="H79" i="1"/>
  <c r="G78" i="1"/>
  <c r="H77" i="1"/>
  <c r="H76" i="1"/>
  <c r="H75" i="1"/>
  <c r="H74" i="1"/>
  <c r="H71" i="1"/>
  <c r="H70" i="1"/>
  <c r="G69" i="1"/>
  <c r="H68" i="1"/>
  <c r="G67" i="1"/>
  <c r="H67" i="1"/>
  <c r="H66" i="1"/>
  <c r="G63" i="1"/>
  <c r="G60" i="1"/>
  <c r="H62" i="1"/>
  <c r="G61" i="1"/>
  <c r="H60" i="1"/>
  <c r="G59" i="1"/>
  <c r="H59" i="1"/>
  <c r="H58" i="1"/>
  <c r="H57" i="1"/>
  <c r="G54" i="1"/>
  <c r="G53" i="1"/>
  <c r="G52" i="1"/>
  <c r="H52" i="1"/>
  <c r="H51" i="1"/>
  <c r="H50" i="1"/>
  <c r="H39" i="1"/>
  <c r="G38" i="1"/>
  <c r="H37" i="1"/>
  <c r="G36" i="1"/>
  <c r="G37" i="1"/>
  <c r="H35" i="1"/>
  <c r="H34" i="1"/>
  <c r="H33" i="1"/>
  <c r="G30" i="1"/>
  <c r="G29" i="1"/>
  <c r="H29" i="1"/>
  <c r="G28" i="1"/>
  <c r="H28" i="1"/>
  <c r="H27" i="1"/>
  <c r="H26" i="1"/>
  <c r="H25" i="1"/>
  <c r="G22" i="1"/>
  <c r="G21" i="1"/>
  <c r="G19" i="1"/>
  <c r="H20" i="1"/>
  <c r="H19" i="1"/>
  <c r="H18" i="1"/>
  <c r="H15" i="1"/>
  <c r="H14" i="1"/>
  <c r="H13" i="1"/>
  <c r="H12" i="1"/>
  <c r="G135" i="1"/>
  <c r="H135" i="1"/>
  <c r="G134" i="1"/>
  <c r="H134" i="1"/>
  <c r="G133" i="1"/>
  <c r="H133" i="1"/>
  <c r="G132" i="1"/>
  <c r="H132" i="1"/>
  <c r="G131" i="1"/>
  <c r="H131" i="1"/>
  <c r="G130" i="1"/>
  <c r="H130" i="1"/>
  <c r="G129" i="1"/>
  <c r="G127" i="1"/>
  <c r="H127" i="1"/>
  <c r="G126" i="1"/>
  <c r="H126" i="1"/>
  <c r="G125" i="1"/>
  <c r="G124" i="1"/>
  <c r="G123" i="1"/>
  <c r="G122" i="1"/>
  <c r="G120" i="1"/>
  <c r="G103" i="1"/>
  <c r="G94" i="1"/>
  <c r="G79" i="1"/>
  <c r="G77" i="1"/>
  <c r="G76" i="1"/>
  <c r="G75" i="1"/>
  <c r="G74" i="1"/>
  <c r="H84" i="1"/>
  <c r="G72" i="1"/>
  <c r="G71" i="1"/>
  <c r="G70" i="1"/>
  <c r="G68" i="1"/>
  <c r="G66" i="1"/>
  <c r="H69" i="1"/>
  <c r="G64" i="1"/>
  <c r="G62" i="1"/>
  <c r="G58" i="1"/>
  <c r="G57" i="1"/>
  <c r="H61" i="1"/>
  <c r="G51" i="1"/>
  <c r="G50" i="1"/>
  <c r="H54" i="1"/>
  <c r="G48" i="1"/>
  <c r="G39" i="1"/>
  <c r="G35" i="1"/>
  <c r="G34" i="1"/>
  <c r="G33" i="1"/>
  <c r="H38" i="1"/>
  <c r="G31" i="1"/>
  <c r="G27" i="1"/>
  <c r="G26" i="1"/>
  <c r="G25" i="1"/>
  <c r="H30" i="1"/>
  <c r="G23" i="1"/>
  <c r="G20" i="1"/>
  <c r="G18" i="1"/>
  <c r="H22" i="1"/>
  <c r="G16" i="1"/>
  <c r="H21" i="1"/>
  <c r="H53" i="1"/>
  <c r="H63" i="1"/>
  <c r="H80" i="1"/>
  <c r="H96" i="1"/>
  <c r="H110" i="1"/>
  <c r="H116" i="1"/>
  <c r="H36" i="1"/>
  <c r="H78" i="1"/>
  <c r="H81" i="1"/>
  <c r="H82" i="1"/>
  <c r="H83" i="1"/>
  <c r="H102" i="1"/>
  <c r="H105" i="1"/>
  <c r="H113" i="1"/>
  <c r="H117" i="1"/>
</calcChain>
</file>

<file path=xl/sharedStrings.xml><?xml version="1.0" encoding="utf-8"?>
<sst xmlns="http://schemas.openxmlformats.org/spreadsheetml/2006/main" count="166" uniqueCount="98">
  <si>
    <t>Lakein Cottam</t>
  </si>
  <si>
    <t>Maxyna Cottam</t>
  </si>
  <si>
    <t>Briana Crow</t>
  </si>
  <si>
    <t>Ashley O’Neil</t>
  </si>
  <si>
    <t>Kayla Guilford</t>
  </si>
  <si>
    <t>Katie O’Neil</t>
  </si>
  <si>
    <t>Cassie Cameron</t>
  </si>
  <si>
    <t>Kayla Reardon</t>
  </si>
  <si>
    <t>Zoe Anderson</t>
  </si>
  <si>
    <t>Taylar Needham</t>
  </si>
  <si>
    <t>Jordan Gillum</t>
  </si>
  <si>
    <t>Denay Cottam</t>
  </si>
  <si>
    <t>Harry Fraser</t>
  </si>
  <si>
    <t>Mathew Noble</t>
  </si>
  <si>
    <t>Nicola O’Neale</t>
  </si>
  <si>
    <t>Jessica Jolly</t>
  </si>
  <si>
    <t>Victoria Cate</t>
  </si>
  <si>
    <t>Natalie Kerwin</t>
  </si>
  <si>
    <t>Marion Webb</t>
  </si>
  <si>
    <t>Glenys Main</t>
  </si>
  <si>
    <t>Debbie Cain</t>
  </si>
  <si>
    <t>Sue O’Neil</t>
  </si>
  <si>
    <t>Alison Richards</t>
  </si>
  <si>
    <t>Stephen Rolfe</t>
  </si>
  <si>
    <t>Matthew Wheatcroft</t>
  </si>
  <si>
    <t>Duncan Appleton</t>
  </si>
  <si>
    <t>Tom Francis</t>
  </si>
  <si>
    <t>Helen Davis</t>
  </si>
  <si>
    <t>Tracey Best</t>
  </si>
  <si>
    <t>Emma Crumm</t>
  </si>
  <si>
    <t>Karen Winchcombe</t>
  </si>
  <si>
    <t>Rachael Gallagher</t>
  </si>
  <si>
    <t>Hayley Giddens</t>
  </si>
  <si>
    <t>Sue Nicholls</t>
  </si>
  <si>
    <t>Lizzie Clements</t>
  </si>
  <si>
    <t>Catherine McMurray</t>
  </si>
  <si>
    <t>Brendon Day</t>
  </si>
  <si>
    <t>Jeremy Cottam</t>
  </si>
  <si>
    <t>Barry Gilliland</t>
  </si>
  <si>
    <t>Craig Peach</t>
  </si>
  <si>
    <t>Brohn Torckler</t>
  </si>
  <si>
    <t>Tony Hooper</t>
  </si>
  <si>
    <t>Ian Thompson</t>
  </si>
  <si>
    <t>Rod Trott</t>
  </si>
  <si>
    <t>John Bachari</t>
  </si>
  <si>
    <t>Jake Manson</t>
  </si>
  <si>
    <t>Martin Hogan</t>
  </si>
  <si>
    <t>Dave Collins</t>
  </si>
  <si>
    <t>Steve Carle</t>
  </si>
  <si>
    <t xml:space="preserve">Brian Scott      </t>
  </si>
  <si>
    <t>Deon Johns</t>
  </si>
  <si>
    <t>Darcy Forrester</t>
  </si>
  <si>
    <t>Gavin Donaldson</t>
  </si>
  <si>
    <t>Steve Cowan</t>
  </si>
  <si>
    <t>Phil Groves</t>
  </si>
  <si>
    <t>Kerry Bennett</t>
  </si>
  <si>
    <t>Brian Scrimshaw</t>
  </si>
  <si>
    <t>Stuart Milham</t>
  </si>
  <si>
    <t>Louis Hazelhurst</t>
  </si>
  <si>
    <t>Gary Winchcombe</t>
  </si>
  <si>
    <t>Adam Jellyman</t>
  </si>
  <si>
    <t>Rob Gemmell</t>
  </si>
  <si>
    <t>Mark Armstrong</t>
  </si>
  <si>
    <t>Jason Sturzaker</t>
  </si>
  <si>
    <t>Andrew Osmond</t>
  </si>
  <si>
    <t>Hayden Trotter</t>
  </si>
  <si>
    <t>Adam Gosney</t>
  </si>
  <si>
    <t>Brent Bismark</t>
  </si>
  <si>
    <t>Pat Johnstone</t>
  </si>
  <si>
    <t>Time gap</t>
  </si>
  <si>
    <t>Start time</t>
  </si>
  <si>
    <t>Stopwatch Start time</t>
  </si>
  <si>
    <t>Race Time</t>
  </si>
  <si>
    <t>Under 13 Girls - 6 km</t>
  </si>
  <si>
    <t>Masters Women - 20km</t>
  </si>
  <si>
    <t>Under 19 Men - 25km</t>
  </si>
  <si>
    <t>Masters Mem - 25km</t>
  </si>
  <si>
    <t>Rank</t>
  </si>
  <si>
    <t>2008 Wanganui Cycling Club</t>
  </si>
  <si>
    <t>Individual Time Trial Championships</t>
  </si>
  <si>
    <t>Anzac Pde , Saturday 16 August</t>
  </si>
  <si>
    <t>Bib</t>
  </si>
  <si>
    <t>S.W Start</t>
  </si>
  <si>
    <t>S.W. Finish</t>
  </si>
  <si>
    <t>Open Women - 25 km Culver Cup</t>
  </si>
  <si>
    <t>Open Men - 40km - Main Cup</t>
  </si>
  <si>
    <t>U17 Girls - 10 km</t>
  </si>
  <si>
    <t>U17 Boys - 15km - O'Donnell Cup</t>
  </si>
  <si>
    <t>U19 Women - 15km</t>
  </si>
  <si>
    <t>minute</t>
  </si>
  <si>
    <t>pm</t>
  </si>
  <si>
    <t xml:space="preserve">U15 Girls - 10km </t>
  </si>
  <si>
    <t>Tom Philpot Cup</t>
  </si>
  <si>
    <t>Nick Byrne</t>
  </si>
  <si>
    <t>Tony Fantham</t>
  </si>
  <si>
    <t>Stuart Bruce</t>
  </si>
  <si>
    <t>DNS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</si>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</sst>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sz val="18"/>
      <name val="Arial"/>
    </font>
    <font>
      <i/>
      <sz val="8"/>
      <name val="Arial"/>
      <family val="2"/>
    </font>
    <font>
      <sz val="14"/>
      <name val="Arial"/>
    </font>
    <font>
      <sz val="14"/>
      <color indexed="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0" fontId="0" fillId="0" borderId="0" xfId="0" applyNumberFormat="1"/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20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21" fontId="2" fillId="0" borderId="0" xfId="0" applyNumberFormat="1" applyFont="1" applyBorder="1" applyAlignment="1" applyProtection="1">
      <alignment horizontal="center"/>
    </xf>
    <xf numFmtId="18" fontId="0" fillId="0" borderId="0" xfId="0" applyNumberFormat="1"/>
    <xf numFmtId="21" fontId="0" fillId="0" borderId="0" xfId="0" applyNumberFormat="1"/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20" fontId="0" fillId="0" borderId="0" xfId="0" applyNumberForma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 applyProtection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20" fontId="3" fillId="0" borderId="5" xfId="0" applyNumberFormat="1" applyFont="1" applyBorder="1" applyAlignment="1">
      <alignment horizontal="center" wrapText="1"/>
    </xf>
    <xf numFmtId="0" fontId="0" fillId="0" borderId="5" xfId="0" applyBorder="1"/>
    <xf numFmtId="20" fontId="0" fillId="0" borderId="5" xfId="0" applyNumberFormat="1" applyBorder="1"/>
    <xf numFmtId="0" fontId="7" fillId="0" borderId="0" xfId="0" applyFont="1"/>
    <xf numFmtId="0" fontId="6" fillId="0" borderId="0" xfId="0" applyFont="1" applyBorder="1"/>
    <xf numFmtId="20" fontId="8" fillId="0" borderId="0" xfId="0" applyNumberFormat="1" applyFont="1"/>
    <xf numFmtId="0" fontId="8" fillId="0" borderId="0" xfId="0" applyFont="1"/>
    <xf numFmtId="21" fontId="9" fillId="0" borderId="5" xfId="0" applyNumberFormat="1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21" fontId="9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20" fontId="0" fillId="0" borderId="2" xfId="0" applyNumberFormat="1" applyBorder="1" applyAlignment="1">
      <alignment horizontal="right"/>
    </xf>
    <xf numFmtId="20" fontId="0" fillId="0" borderId="6" xfId="0" applyNumberFormat="1" applyBorder="1" applyAlignment="1">
      <alignment horizontal="left"/>
    </xf>
    <xf numFmtId="20" fontId="0" fillId="0" borderId="4" xfId="0" applyNumberFormat="1" applyBorder="1" applyAlignment="1">
      <alignment horizontal="right"/>
    </xf>
    <xf numFmtId="20" fontId="0" fillId="0" borderId="7" xfId="0" applyNumberFormat="1" applyBorder="1" applyAlignment="1">
      <alignment horizontal="left"/>
    </xf>
    <xf numFmtId="46" fontId="8" fillId="0" borderId="0" xfId="0" applyNumberFormat="1" applyFont="1" applyFill="1"/>
    <xf numFmtId="0" fontId="0" fillId="0" borderId="0" xfId="0" applyFill="1"/>
    <xf numFmtId="46" fontId="0" fillId="0" borderId="0" xfId="0" applyNumberFormat="1" applyFill="1"/>
    <xf numFmtId="21" fontId="9" fillId="0" borderId="5" xfId="0" applyNumberFormat="1" applyFont="1" applyFill="1" applyBorder="1"/>
    <xf numFmtId="46" fontId="9" fillId="0" borderId="5" xfId="0" applyNumberFormat="1" applyFont="1" applyFill="1" applyBorder="1"/>
    <xf numFmtId="46" fontId="9" fillId="0" borderId="0" xfId="0" applyNumberFormat="1" applyFont="1" applyFill="1" applyBorder="1"/>
    <xf numFmtId="46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9"/>
  <sheetViews>
    <sheetView tabSelected="1" workbookViewId="0">
      <selection activeCell="G7" sqref="G7"/>
    </sheetView>
  </sheetViews>
  <sheetFormatPr defaultRowHeight="12.75" x14ac:dyDescent="0.2"/>
  <cols>
    <col min="1" max="1" width="5.42578125" customWidth="1"/>
    <col min="2" max="2" width="9.140625" style="2"/>
    <col min="3" max="3" width="18.7109375" style="2" customWidth="1"/>
    <col min="5" max="5" width="9" customWidth="1"/>
    <col min="6" max="6" width="13.28515625" style="35" customWidth="1"/>
    <col min="7" max="7" width="15.85546875" customWidth="1"/>
  </cols>
  <sheetData>
    <row r="2" spans="1:8" ht="23.25" x14ac:dyDescent="0.35">
      <c r="A2" s="22" t="s">
        <v>78</v>
      </c>
    </row>
    <row r="3" spans="1:8" ht="23.25" x14ac:dyDescent="0.35">
      <c r="A3" s="22" t="s">
        <v>79</v>
      </c>
    </row>
    <row r="4" spans="1:8" x14ac:dyDescent="0.2">
      <c r="C4" s="2" t="s">
        <v>80</v>
      </c>
    </row>
    <row r="7" spans="1:8" x14ac:dyDescent="0.2">
      <c r="B7" s="10"/>
      <c r="C7" s="11" t="s">
        <v>69</v>
      </c>
      <c r="D7" s="30">
        <v>4.1666666666666664E-2</v>
      </c>
      <c r="E7" s="31" t="s">
        <v>89</v>
      </c>
      <c r="F7" s="36"/>
    </row>
    <row r="8" spans="1:8" x14ac:dyDescent="0.2">
      <c r="B8" s="12"/>
      <c r="C8" s="13" t="s">
        <v>71</v>
      </c>
      <c r="D8" s="32">
        <v>6.25E-2</v>
      </c>
      <c r="E8" s="33" t="s">
        <v>90</v>
      </c>
      <c r="F8" s="36"/>
    </row>
    <row r="9" spans="1:8" x14ac:dyDescent="0.2">
      <c r="C9" s="9"/>
      <c r="D9" s="14"/>
      <c r="E9" s="14"/>
      <c r="F9" s="36"/>
    </row>
    <row r="10" spans="1:8" x14ac:dyDescent="0.2">
      <c r="A10" s="15" t="s">
        <v>73</v>
      </c>
      <c r="D10" s="1"/>
      <c r="E10" s="1"/>
    </row>
    <row r="11" spans="1:8" x14ac:dyDescent="0.2">
      <c r="A11" s="15"/>
      <c r="B11" s="23" t="s">
        <v>81</v>
      </c>
      <c r="D11" s="24" t="s">
        <v>70</v>
      </c>
      <c r="E11" s="24" t="s">
        <v>82</v>
      </c>
      <c r="F11" s="34" t="s">
        <v>83</v>
      </c>
      <c r="G11" s="25" t="s">
        <v>72</v>
      </c>
      <c r="H11" s="25" t="s">
        <v>77</v>
      </c>
    </row>
    <row r="12" spans="1:8" ht="18" x14ac:dyDescent="0.25">
      <c r="B12" s="17">
        <v>1</v>
      </c>
      <c r="C12" s="18" t="s">
        <v>0</v>
      </c>
      <c r="D12" s="19">
        <v>6.3194444444444442E-2</v>
      </c>
      <c r="E12" s="19">
        <v>6.9444444444444447E-4</v>
      </c>
      <c r="F12" s="37">
        <v>1.1956018518518517E-2</v>
      </c>
      <c r="G12" s="26">
        <f>IF(F12&lt;"a",IF(F12&gt;0,($D$8+F12)-D12,""),"")</f>
        <v>1.1261574074074077E-2</v>
      </c>
      <c r="H12" s="27">
        <f>IF(F12&lt;"a",IF(F12&gt;0,RANK(G12,$G$12:$G$15,1),""),"")</f>
        <v>3</v>
      </c>
    </row>
    <row r="13" spans="1:8" ht="18" x14ac:dyDescent="0.25">
      <c r="B13" s="17">
        <v>2</v>
      </c>
      <c r="C13" s="18" t="s">
        <v>1</v>
      </c>
      <c r="D13" s="19">
        <v>6.3888888888888884E-2</v>
      </c>
      <c r="E13" s="19">
        <v>1.3888888888888889E-3</v>
      </c>
      <c r="F13" s="38">
        <v>1.0902777777777777E-2</v>
      </c>
      <c r="G13" s="26">
        <f>IF(F13&lt;"a",IF(F13&gt;0,($D$8+F13)-D13,""),"")</f>
        <v>9.5138888888888912E-3</v>
      </c>
      <c r="H13" s="27">
        <f>IF(F13&lt;"a",IF(F13&gt;0,RANK(G13,$G$12:$G$15,1),""),"")</f>
        <v>1</v>
      </c>
    </row>
    <row r="14" spans="1:8" ht="18.75" customHeight="1" x14ac:dyDescent="0.25">
      <c r="B14" s="17">
        <v>3</v>
      </c>
      <c r="C14" s="18" t="s">
        <v>2</v>
      </c>
      <c r="D14" s="19">
        <v>6.458333333333334E-2</v>
      </c>
      <c r="E14" s="19">
        <v>2.0833333333333298E-3</v>
      </c>
      <c r="F14" s="38" t="s">
        <v>96</v>
      </c>
      <c r="G14" s="26" t="str">
        <f>IF(F14&lt;"a",IF(F14&gt;0,($D$8+F14)-D14,""),"")</f>
        <v/>
      </c>
      <c r="H14" s="27" t="str">
        <f>IF(F14&lt;"a",IF(F14&gt;0,RANK(G14,$G$12:$G$15,1),""),"")</f>
        <v/>
      </c>
    </row>
    <row r="15" spans="1:8" ht="18" x14ac:dyDescent="0.25">
      <c r="B15" s="17">
        <v>4</v>
      </c>
      <c r="C15" s="18" t="s">
        <v>3</v>
      </c>
      <c r="D15" s="19">
        <v>6.5277777777777782E-2</v>
      </c>
      <c r="E15" s="19">
        <v>2.7777777777777701E-3</v>
      </c>
      <c r="F15" s="38">
        <v>1.3923611111111111E-2</v>
      </c>
      <c r="G15" s="26">
        <f>IF(F15&lt;"a",IF(F15&gt;0,($D$8+F15)-D15,""),"")</f>
        <v>1.1145833333333327E-2</v>
      </c>
      <c r="H15" s="27">
        <f>IF(F15&lt;"a",IF(F15&gt;0,RANK(G15,$G$12:$G$15,1),""),"")</f>
        <v>2</v>
      </c>
    </row>
    <row r="16" spans="1:8" ht="15" x14ac:dyDescent="0.2">
      <c r="B16" s="3"/>
      <c r="C16" s="5"/>
      <c r="F16" s="36"/>
      <c r="G16" s="6" t="str">
        <f>IF(F16&lt;"a",IF(F16&gt;0,($D$8+F16)-D16,""),"")</f>
        <v/>
      </c>
    </row>
    <row r="17" spans="1:8" x14ac:dyDescent="0.2">
      <c r="A17" s="15" t="s">
        <v>91</v>
      </c>
      <c r="B17" s="3"/>
      <c r="D17" s="24" t="s">
        <v>70</v>
      </c>
      <c r="E17" s="24" t="s">
        <v>82</v>
      </c>
      <c r="F17" s="34" t="s">
        <v>83</v>
      </c>
      <c r="G17" s="25" t="s">
        <v>72</v>
      </c>
      <c r="H17" s="25" t="s">
        <v>77</v>
      </c>
    </row>
    <row r="18" spans="1:8" ht="18" x14ac:dyDescent="0.25">
      <c r="A18" s="15"/>
      <c r="B18" s="17">
        <v>5</v>
      </c>
      <c r="C18" s="20"/>
      <c r="D18" s="19">
        <v>6.5972222222222196E-2</v>
      </c>
      <c r="E18" s="19">
        <v>3.4722222222222199E-3</v>
      </c>
      <c r="F18" s="38"/>
      <c r="G18" s="26" t="str">
        <f t="shared" ref="G18:G23" si="0">IF(F18&lt;"a",IF(F18&gt;0,($D$8+F18)-D18,""),"")</f>
        <v/>
      </c>
      <c r="H18" s="27" t="str">
        <f>IF(F18&lt;"a",IF(F18&gt;0,RANK(G18,$G$18:$G$22,1),""),"")</f>
        <v/>
      </c>
    </row>
    <row r="19" spans="1:8" ht="18" x14ac:dyDescent="0.25">
      <c r="B19" s="17">
        <v>6</v>
      </c>
      <c r="C19" s="18" t="s">
        <v>4</v>
      </c>
      <c r="D19" s="19">
        <v>6.6666666666666666E-2</v>
      </c>
      <c r="E19" s="19">
        <v>4.1666666666666666E-3</v>
      </c>
      <c r="F19" s="38" t="s">
        <v>96</v>
      </c>
      <c r="G19" s="26" t="str">
        <f t="shared" si="0"/>
        <v/>
      </c>
      <c r="H19" s="27" t="str">
        <f>IF(F19&lt;"a",IF(F19&gt;0,RANK(G19,$G$18:$G$22,1),""),"")</f>
        <v/>
      </c>
    </row>
    <row r="20" spans="1:8" ht="18" x14ac:dyDescent="0.25">
      <c r="B20" s="17">
        <v>7</v>
      </c>
      <c r="C20" s="18" t="s">
        <v>5</v>
      </c>
      <c r="D20" s="19">
        <v>6.7361111111111108E-2</v>
      </c>
      <c r="E20" s="19">
        <v>4.8611111111111103E-3</v>
      </c>
      <c r="F20" s="38" t="s">
        <v>96</v>
      </c>
      <c r="G20" s="26" t="str">
        <f t="shared" si="0"/>
        <v/>
      </c>
      <c r="H20" s="27" t="str">
        <f>IF(F20&lt;"a",IF(F20&gt;0,RANK(G20,$G$18:$G$22,1),""),"")</f>
        <v/>
      </c>
    </row>
    <row r="21" spans="1:8" ht="18" x14ac:dyDescent="0.25">
      <c r="B21" s="17">
        <v>8</v>
      </c>
      <c r="C21" s="18" t="s">
        <v>6</v>
      </c>
      <c r="D21" s="19">
        <v>6.805555555555555E-2</v>
      </c>
      <c r="E21" s="19">
        <v>5.5555555555555601E-3</v>
      </c>
      <c r="F21" s="38">
        <v>1.8622685185185183E-2</v>
      </c>
      <c r="G21" s="26">
        <f t="shared" si="0"/>
        <v>1.3067129629629637E-2</v>
      </c>
      <c r="H21" s="27">
        <f>IF(F21&lt;"a",IF(F21&gt;0,RANK(G21,$G$18:$G$22,1),""),"")</f>
        <v>1</v>
      </c>
    </row>
    <row r="22" spans="1:8" ht="18" x14ac:dyDescent="0.25">
      <c r="B22" s="17">
        <v>9</v>
      </c>
      <c r="C22" s="18" t="s">
        <v>7</v>
      </c>
      <c r="D22" s="19">
        <v>6.8750000000000006E-2</v>
      </c>
      <c r="E22" s="19">
        <v>6.2500000000000099E-3</v>
      </c>
      <c r="F22" s="38">
        <v>2.1666666666666667E-2</v>
      </c>
      <c r="G22" s="26">
        <f t="shared" si="0"/>
        <v>1.5416666666666662E-2</v>
      </c>
      <c r="H22" s="27">
        <f>IF(F22&lt;"a",IF(F22&gt;0,RANK(G22,$G$18:$G$22,1),""),"")</f>
        <v>2</v>
      </c>
    </row>
    <row r="23" spans="1:8" ht="15" x14ac:dyDescent="0.2">
      <c r="A23" s="15" t="s">
        <v>86</v>
      </c>
      <c r="B23" s="3"/>
      <c r="C23" s="5"/>
      <c r="F23" s="36"/>
      <c r="G23" s="6" t="str">
        <f t="shared" si="0"/>
        <v/>
      </c>
    </row>
    <row r="24" spans="1:8" x14ac:dyDescent="0.2">
      <c r="A24" s="15" t="s">
        <v>92</v>
      </c>
      <c r="B24" s="3"/>
      <c r="C24" s="5"/>
      <c r="D24" s="24" t="s">
        <v>70</v>
      </c>
      <c r="E24" s="24" t="s">
        <v>82</v>
      </c>
      <c r="F24" s="34" t="s">
        <v>83</v>
      </c>
      <c r="G24" s="25" t="s">
        <v>72</v>
      </c>
      <c r="H24" s="25" t="s">
        <v>77</v>
      </c>
    </row>
    <row r="25" spans="1:8" ht="18" x14ac:dyDescent="0.25">
      <c r="B25" s="17">
        <v>10</v>
      </c>
      <c r="C25" s="20"/>
      <c r="D25" s="19">
        <v>6.9444444444444503E-2</v>
      </c>
      <c r="E25" s="19">
        <v>6.9444444444444501E-3</v>
      </c>
      <c r="F25" s="38"/>
      <c r="G25" s="26" t="str">
        <f t="shared" ref="G25:G31" si="1">IF(F25&lt;"a",IF(F25&gt;0,($D$8+F25)-D25,""),"")</f>
        <v/>
      </c>
      <c r="H25" s="27" t="str">
        <f t="shared" ref="H25:H30" si="2">IF(F25&lt;"a",IF(F25&gt;0,RANK(G25,$G$25:$G$30,1),""),"")</f>
        <v/>
      </c>
    </row>
    <row r="26" spans="1:8" ht="18" x14ac:dyDescent="0.25">
      <c r="B26" s="17">
        <v>11</v>
      </c>
      <c r="C26" s="20"/>
      <c r="D26" s="19">
        <v>7.0138888888888903E-2</v>
      </c>
      <c r="E26" s="19">
        <v>7.6388888888888999E-3</v>
      </c>
      <c r="F26" s="38"/>
      <c r="G26" s="26" t="str">
        <f t="shared" si="1"/>
        <v/>
      </c>
      <c r="H26" s="27" t="str">
        <f t="shared" si="2"/>
        <v/>
      </c>
    </row>
    <row r="27" spans="1:8" ht="18" x14ac:dyDescent="0.25">
      <c r="B27" s="17">
        <v>12</v>
      </c>
      <c r="C27" s="20"/>
      <c r="D27" s="19">
        <v>7.0833333333333401E-2</v>
      </c>
      <c r="E27" s="19">
        <v>8.3333333333333506E-3</v>
      </c>
      <c r="F27" s="38"/>
      <c r="G27" s="26" t="str">
        <f t="shared" si="1"/>
        <v/>
      </c>
      <c r="H27" s="27" t="str">
        <f t="shared" si="2"/>
        <v/>
      </c>
    </row>
    <row r="28" spans="1:8" ht="18" x14ac:dyDescent="0.25">
      <c r="B28" s="17">
        <v>13</v>
      </c>
      <c r="C28" s="18" t="s">
        <v>8</v>
      </c>
      <c r="D28" s="19">
        <v>7.1527777777777787E-2</v>
      </c>
      <c r="E28" s="19">
        <v>9.0277777777777995E-3</v>
      </c>
      <c r="F28" s="38">
        <v>2.1782407407407407E-2</v>
      </c>
      <c r="G28" s="26">
        <f t="shared" si="1"/>
        <v>1.2754629629629616E-2</v>
      </c>
      <c r="H28" s="27">
        <f t="shared" si="2"/>
        <v>1</v>
      </c>
    </row>
    <row r="29" spans="1:8" ht="18" x14ac:dyDescent="0.25">
      <c r="B29" s="17">
        <v>14</v>
      </c>
      <c r="C29" s="18" t="s">
        <v>9</v>
      </c>
      <c r="D29" s="19">
        <v>7.2222222222222229E-2</v>
      </c>
      <c r="E29" s="19">
        <v>9.7222222222222501E-3</v>
      </c>
      <c r="F29" s="38" t="s">
        <v>96</v>
      </c>
      <c r="G29" s="26" t="str">
        <f t="shared" si="1"/>
        <v/>
      </c>
      <c r="H29" s="27" t="str">
        <f t="shared" si="2"/>
        <v/>
      </c>
    </row>
    <row r="30" spans="1:8" ht="18" x14ac:dyDescent="0.25">
      <c r="B30" s="17">
        <v>15</v>
      </c>
      <c r="C30" s="18" t="s">
        <v>10</v>
      </c>
      <c r="D30" s="19">
        <v>7.2916666666666671E-2</v>
      </c>
      <c r="E30" s="19">
        <v>1.0416666666666701E-2</v>
      </c>
      <c r="F30" s="38">
        <v>2.7511574074074074E-2</v>
      </c>
      <c r="G30" s="26">
        <f t="shared" si="1"/>
        <v>1.7094907407407406E-2</v>
      </c>
      <c r="H30" s="27">
        <f t="shared" si="2"/>
        <v>2</v>
      </c>
    </row>
    <row r="31" spans="1:8" ht="15" x14ac:dyDescent="0.2">
      <c r="B31" s="3"/>
      <c r="C31" s="5"/>
      <c r="F31" s="36"/>
      <c r="G31" s="6" t="str">
        <f t="shared" si="1"/>
        <v/>
      </c>
    </row>
    <row r="32" spans="1:8" x14ac:dyDescent="0.2">
      <c r="A32" s="15" t="s">
        <v>87</v>
      </c>
      <c r="B32" s="3"/>
      <c r="C32" s="5"/>
      <c r="D32" s="24" t="s">
        <v>70</v>
      </c>
      <c r="E32" s="24" t="s">
        <v>82</v>
      </c>
      <c r="F32" s="34" t="s">
        <v>83</v>
      </c>
      <c r="G32" s="25" t="s">
        <v>72</v>
      </c>
      <c r="H32" s="25" t="s">
        <v>77</v>
      </c>
    </row>
    <row r="33" spans="2:8" ht="18" x14ac:dyDescent="0.25">
      <c r="B33" s="17">
        <v>16</v>
      </c>
      <c r="C33" s="20"/>
      <c r="D33" s="19">
        <v>7.3611111111111099E-2</v>
      </c>
      <c r="E33" s="19">
        <v>1.1111111111111099E-2</v>
      </c>
      <c r="F33" s="38"/>
      <c r="G33" s="26" t="str">
        <f t="shared" ref="G33:G39" si="3">IF(F33&lt;"a",IF(F33&gt;0,($D$8+F33)-D33,""),"")</f>
        <v/>
      </c>
      <c r="H33" s="27" t="str">
        <f t="shared" ref="H33:H39" si="4">IF(F33&lt;"a",IF(F33&gt;0,RANK(G33,$G$33:$G$39,1),""),"")</f>
        <v/>
      </c>
    </row>
    <row r="34" spans="2:8" ht="18" x14ac:dyDescent="0.25">
      <c r="B34" s="17">
        <v>17</v>
      </c>
      <c r="C34" s="20"/>
      <c r="D34" s="19">
        <v>7.4305555555555597E-2</v>
      </c>
      <c r="E34" s="19">
        <v>1.18055555555556E-2</v>
      </c>
      <c r="F34" s="38"/>
      <c r="G34" s="26" t="str">
        <f t="shared" si="3"/>
        <v/>
      </c>
      <c r="H34" s="27" t="str">
        <f t="shared" si="4"/>
        <v/>
      </c>
    </row>
    <row r="35" spans="2:8" ht="18" x14ac:dyDescent="0.25">
      <c r="B35" s="17">
        <v>18</v>
      </c>
      <c r="C35" s="20"/>
      <c r="D35" s="19">
        <v>7.4999999999999997E-2</v>
      </c>
      <c r="E35" s="19">
        <v>1.25000000000001E-2</v>
      </c>
      <c r="F35" s="38"/>
      <c r="G35" s="26" t="str">
        <f t="shared" si="3"/>
        <v/>
      </c>
      <c r="H35" s="27" t="str">
        <f t="shared" si="4"/>
        <v/>
      </c>
    </row>
    <row r="36" spans="2:8" ht="18" x14ac:dyDescent="0.25">
      <c r="B36" s="17">
        <v>19</v>
      </c>
      <c r="C36" s="18" t="s">
        <v>11</v>
      </c>
      <c r="D36" s="19">
        <v>7.5694444444444439E-2</v>
      </c>
      <c r="E36" s="19">
        <v>1.3194444444444601E-2</v>
      </c>
      <c r="F36" s="38">
        <v>2.8159722222222221E-2</v>
      </c>
      <c r="G36" s="26">
        <f t="shared" si="3"/>
        <v>1.4965277777777786E-2</v>
      </c>
      <c r="H36" s="27">
        <f t="shared" si="4"/>
        <v>1</v>
      </c>
    </row>
    <row r="37" spans="2:8" ht="18" x14ac:dyDescent="0.25">
      <c r="B37" s="17">
        <v>20</v>
      </c>
      <c r="C37" s="18" t="s">
        <v>12</v>
      </c>
      <c r="D37" s="19">
        <v>7.6388888888888895E-2</v>
      </c>
      <c r="E37" s="19">
        <v>1.38888888888891E-2</v>
      </c>
      <c r="F37" s="38" t="s">
        <v>96</v>
      </c>
      <c r="G37" s="26" t="str">
        <f t="shared" si="3"/>
        <v/>
      </c>
      <c r="H37" s="27" t="str">
        <f t="shared" si="4"/>
        <v/>
      </c>
    </row>
    <row r="38" spans="2:8" ht="18" x14ac:dyDescent="0.25">
      <c r="B38" s="17">
        <v>21</v>
      </c>
      <c r="C38" s="18" t="s">
        <v>13</v>
      </c>
      <c r="D38" s="19">
        <v>7.7083333333333337E-2</v>
      </c>
      <c r="E38" s="19">
        <v>1.4583333333333601E-2</v>
      </c>
      <c r="F38" s="38">
        <v>3.1041666666666665E-2</v>
      </c>
      <c r="G38" s="26">
        <f t="shared" si="3"/>
        <v>1.6458333333333325E-2</v>
      </c>
      <c r="H38" s="27">
        <f t="shared" si="4"/>
        <v>2</v>
      </c>
    </row>
    <row r="39" spans="2:8" ht="18" x14ac:dyDescent="0.25">
      <c r="B39" s="17">
        <v>22</v>
      </c>
      <c r="C39" s="18"/>
      <c r="D39" s="19">
        <v>7.7777777777777779E-2</v>
      </c>
      <c r="E39" s="19">
        <v>1.52777777777781E-2</v>
      </c>
      <c r="F39" s="38"/>
      <c r="G39" s="26" t="str">
        <f t="shared" si="3"/>
        <v/>
      </c>
      <c r="H39" s="27" t="str">
        <f t="shared" si="4"/>
        <v/>
      </c>
    </row>
    <row r="40" spans="2:8" ht="18" x14ac:dyDescent="0.25">
      <c r="B40" s="3"/>
      <c r="C40" s="5"/>
      <c r="D40" s="4"/>
      <c r="E40" s="4"/>
      <c r="F40" s="39"/>
      <c r="G40" s="28"/>
      <c r="H40" s="29"/>
    </row>
    <row r="41" spans="2:8" ht="18" x14ac:dyDescent="0.25">
      <c r="B41" s="3"/>
      <c r="C41" s="5"/>
      <c r="D41" s="4"/>
      <c r="E41" s="4"/>
      <c r="F41" s="39"/>
      <c r="G41" s="28"/>
      <c r="H41" s="29"/>
    </row>
    <row r="42" spans="2:8" ht="18" x14ac:dyDescent="0.25">
      <c r="B42" s="3"/>
      <c r="C42" s="5"/>
      <c r="D42" s="4"/>
      <c r="E42" s="4"/>
      <c r="F42" s="39"/>
      <c r="G42" s="28"/>
      <c r="H42" s="29"/>
    </row>
    <row r="43" spans="2:8" ht="18" x14ac:dyDescent="0.25">
      <c r="B43" s="3"/>
      <c r="C43" s="5"/>
      <c r="D43" s="4"/>
      <c r="E43" s="4"/>
      <c r="F43" s="39"/>
      <c r="G43" s="28"/>
      <c r="H43" s="29"/>
    </row>
    <row r="44" spans="2:8" ht="18" x14ac:dyDescent="0.25">
      <c r="B44" s="3"/>
      <c r="C44" s="5"/>
      <c r="D44" s="4"/>
      <c r="E44" s="4"/>
      <c r="F44" s="39"/>
      <c r="G44" s="28"/>
      <c r="H44" s="29"/>
    </row>
    <row r="45" spans="2:8" ht="18" x14ac:dyDescent="0.25">
      <c r="B45" s="3"/>
      <c r="C45" s="5"/>
      <c r="D45" s="4"/>
      <c r="E45" s="4"/>
      <c r="F45" s="39"/>
      <c r="G45" s="28"/>
      <c r="H45" s="29"/>
    </row>
    <row r="46" spans="2:8" ht="18" x14ac:dyDescent="0.25">
      <c r="B46" s="3"/>
      <c r="C46" s="5"/>
      <c r="D46" s="4"/>
      <c r="E46" s="4"/>
      <c r="F46" s="39"/>
      <c r="G46" s="28"/>
      <c r="H46" s="29"/>
    </row>
    <row r="47" spans="2:8" ht="18" x14ac:dyDescent="0.25">
      <c r="B47" s="3"/>
      <c r="C47" s="5"/>
      <c r="D47" s="4"/>
      <c r="E47" s="4"/>
      <c r="F47" s="39"/>
      <c r="G47" s="28"/>
      <c r="H47" s="29"/>
    </row>
    <row r="48" spans="2:8" ht="15" x14ac:dyDescent="0.2">
      <c r="B48" s="3"/>
      <c r="C48" s="5"/>
      <c r="F48" s="36"/>
      <c r="G48" s="6" t="str">
        <f>IF(F48&lt;"a",IF(F48&gt;0,($D$8+F48)-D48,""),"")</f>
        <v/>
      </c>
    </row>
    <row r="49" spans="1:8" x14ac:dyDescent="0.2">
      <c r="A49" s="15" t="s">
        <v>88</v>
      </c>
      <c r="B49" s="3"/>
      <c r="C49" s="5"/>
      <c r="D49" s="24" t="s">
        <v>70</v>
      </c>
      <c r="E49" s="24" t="s">
        <v>82</v>
      </c>
      <c r="F49" s="34" t="s">
        <v>83</v>
      </c>
      <c r="G49" s="25" t="s">
        <v>72</v>
      </c>
      <c r="H49" s="25" t="s">
        <v>77</v>
      </c>
    </row>
    <row r="50" spans="1:8" ht="18" x14ac:dyDescent="0.25">
      <c r="B50" s="17">
        <v>23</v>
      </c>
      <c r="C50" s="20"/>
      <c r="D50" s="19">
        <v>7.8472222222222193E-2</v>
      </c>
      <c r="E50" s="19">
        <v>1.5972222222222599E-2</v>
      </c>
      <c r="F50" s="38"/>
      <c r="G50" s="26" t="str">
        <f>IF(F50&lt;"a",IF(F50&gt;0,($D$8+F50)-D50,""),"")</f>
        <v/>
      </c>
      <c r="H50" s="27" t="str">
        <f>IF(F50&lt;"a",IF(F50&gt;0,RANK(G50,$G$50:$G$54,1),""),"")</f>
        <v/>
      </c>
    </row>
    <row r="51" spans="1:8" ht="18" x14ac:dyDescent="0.25">
      <c r="B51" s="17">
        <v>24</v>
      </c>
      <c r="C51" s="18" t="s">
        <v>14</v>
      </c>
      <c r="D51" s="19">
        <v>7.9166666666666663E-2</v>
      </c>
      <c r="E51" s="19">
        <v>1.66666666666671E-2</v>
      </c>
      <c r="F51" s="38" t="s">
        <v>96</v>
      </c>
      <c r="G51" s="26" t="str">
        <f>IF(F51&lt;"a",IF(F51&gt;0,($D$8+F51)-D51,""),"")</f>
        <v/>
      </c>
      <c r="H51" s="27" t="str">
        <f>IF(F51&lt;"a",IF(F51&gt;0,RANK(G51,$G$50:$G$54,1),""),"")</f>
        <v/>
      </c>
    </row>
    <row r="52" spans="1:8" ht="18" x14ac:dyDescent="0.25">
      <c r="B52" s="17">
        <v>25</v>
      </c>
      <c r="C52" s="18" t="s">
        <v>15</v>
      </c>
      <c r="D52" s="19">
        <v>7.9861111111111105E-2</v>
      </c>
      <c r="E52" s="19">
        <v>1.7361111111111601E-2</v>
      </c>
      <c r="F52" s="38">
        <v>3.3680555555555554E-2</v>
      </c>
      <c r="G52" s="26">
        <f>IF(F52&lt;"a",IF(F52&gt;0,($D$8+F52)-D52,""),"")</f>
        <v>1.6319444444444442E-2</v>
      </c>
      <c r="H52" s="27">
        <f>IF(F52&lt;"a",IF(F52&gt;0,RANK(G52,$G$50:$G$54,1),""),"")</f>
        <v>1</v>
      </c>
    </row>
    <row r="53" spans="1:8" ht="18" x14ac:dyDescent="0.25">
      <c r="B53" s="17">
        <v>26</v>
      </c>
      <c r="C53" s="18" t="s">
        <v>16</v>
      </c>
      <c r="D53" s="19">
        <v>8.0555555555555561E-2</v>
      </c>
      <c r="E53" s="19">
        <v>1.8055555555556099E-2</v>
      </c>
      <c r="F53" s="38">
        <v>3.7256944444444447E-2</v>
      </c>
      <c r="G53" s="26">
        <f>IF(F53&lt;"a",IF(F53&gt;0,($D$8+F53)-D53,""),"")</f>
        <v>1.9201388888888879E-2</v>
      </c>
      <c r="H53" s="27">
        <f>IF(F53&lt;"a",IF(F53&gt;0,RANK(G53,$G$50:$G$54,1),""),"")</f>
        <v>3</v>
      </c>
    </row>
    <row r="54" spans="1:8" ht="18" x14ac:dyDescent="0.25">
      <c r="B54" s="17">
        <v>27</v>
      </c>
      <c r="C54" s="18" t="s">
        <v>17</v>
      </c>
      <c r="D54" s="19">
        <v>8.1250000000000003E-2</v>
      </c>
      <c r="E54" s="19">
        <v>1.87500000000006E-2</v>
      </c>
      <c r="F54" s="38">
        <v>3.5868055555555556E-2</v>
      </c>
      <c r="G54" s="26">
        <f>IF(F54&lt;"a",IF(F54&gt;0,($D$8+F54)-D54,""),"")</f>
        <v>1.7118055555555553E-2</v>
      </c>
      <c r="H54" s="27">
        <f>IF(F54&lt;"a",IF(F54&gt;0,RANK(G54,$G$50:$G$54,1),""),"")</f>
        <v>2</v>
      </c>
    </row>
    <row r="55" spans="1:8" ht="15" x14ac:dyDescent="0.2">
      <c r="B55" s="3"/>
      <c r="C55" s="5"/>
      <c r="D55" s="4"/>
      <c r="E55" s="4"/>
      <c r="F55" s="40"/>
      <c r="G55" s="6"/>
      <c r="H55" s="16"/>
    </row>
    <row r="56" spans="1:8" x14ac:dyDescent="0.2">
      <c r="A56" s="15" t="s">
        <v>74</v>
      </c>
      <c r="B56" s="3"/>
      <c r="C56" s="5"/>
      <c r="D56" s="24" t="s">
        <v>70</v>
      </c>
      <c r="E56" s="24" t="s">
        <v>82</v>
      </c>
      <c r="F56" s="34" t="s">
        <v>83</v>
      </c>
      <c r="G56" s="25" t="s">
        <v>72</v>
      </c>
      <c r="H56" s="25" t="s">
        <v>77</v>
      </c>
    </row>
    <row r="57" spans="1:8" ht="18" x14ac:dyDescent="0.25">
      <c r="B57" s="17">
        <v>28</v>
      </c>
      <c r="C57" s="20"/>
      <c r="D57" s="19">
        <v>8.1944444444444403E-2</v>
      </c>
      <c r="E57" s="19">
        <v>1.94444444444451E-2</v>
      </c>
      <c r="F57" s="38"/>
      <c r="G57" s="26" t="str">
        <f t="shared" ref="G57:G64" si="5">IF(F57&lt;"a",IF(F57&gt;0,($D$8+F57)-D57,""),"")</f>
        <v/>
      </c>
      <c r="H57" s="27" t="str">
        <f t="shared" ref="H57:H63" si="6">IF(F57&lt;"a",IF(F57&gt;0,RANK(G57,$G$57:$G$63,1),""),"")</f>
        <v/>
      </c>
    </row>
    <row r="58" spans="1:8" ht="18" x14ac:dyDescent="0.25">
      <c r="B58" s="17">
        <v>29</v>
      </c>
      <c r="C58" s="20"/>
      <c r="D58" s="19">
        <v>8.2638888888888901E-2</v>
      </c>
      <c r="E58" s="19">
        <v>2.0138888888889601E-2</v>
      </c>
      <c r="F58" s="38"/>
      <c r="G58" s="26" t="str">
        <f t="shared" si="5"/>
        <v/>
      </c>
      <c r="H58" s="27" t="str">
        <f t="shared" si="6"/>
        <v/>
      </c>
    </row>
    <row r="59" spans="1:8" ht="18" x14ac:dyDescent="0.25">
      <c r="B59" s="17">
        <v>30</v>
      </c>
      <c r="C59" s="18" t="s">
        <v>18</v>
      </c>
      <c r="D59" s="19">
        <v>8.3333333333333329E-2</v>
      </c>
      <c r="E59" s="19">
        <v>2.0833333333334099E-2</v>
      </c>
      <c r="F59" s="38">
        <v>4.3055555555555562E-2</v>
      </c>
      <c r="G59" s="26">
        <f t="shared" si="5"/>
        <v>2.222222222222224E-2</v>
      </c>
      <c r="H59" s="27">
        <f t="shared" si="6"/>
        <v>1</v>
      </c>
    </row>
    <row r="60" spans="1:8" ht="18" x14ac:dyDescent="0.25">
      <c r="B60" s="17">
        <v>31</v>
      </c>
      <c r="C60" s="18" t="s">
        <v>19</v>
      </c>
      <c r="D60" s="19">
        <v>8.4027777777777771E-2</v>
      </c>
      <c r="E60" s="19">
        <v>2.15277777777786E-2</v>
      </c>
      <c r="F60" s="38" t="s">
        <v>97</v>
      </c>
      <c r="G60" s="26" t="str">
        <f t="shared" si="5"/>
        <v/>
      </c>
      <c r="H60" s="27" t="str">
        <f t="shared" si="6"/>
        <v/>
      </c>
    </row>
    <row r="61" spans="1:8" ht="18" x14ac:dyDescent="0.25">
      <c r="B61" s="17">
        <v>32</v>
      </c>
      <c r="C61" s="18" t="s">
        <v>20</v>
      </c>
      <c r="D61" s="19">
        <v>8.4722222222222213E-2</v>
      </c>
      <c r="E61" s="19">
        <v>2.2222222222223101E-2</v>
      </c>
      <c r="F61" s="38">
        <v>5.0254629629629628E-2</v>
      </c>
      <c r="G61" s="26">
        <f t="shared" si="5"/>
        <v>2.8032407407407409E-2</v>
      </c>
      <c r="H61" s="27">
        <f t="shared" si="6"/>
        <v>3</v>
      </c>
    </row>
    <row r="62" spans="1:8" ht="18" x14ac:dyDescent="0.25">
      <c r="B62" s="17">
        <v>33</v>
      </c>
      <c r="C62" s="18" t="s">
        <v>21</v>
      </c>
      <c r="D62" s="19">
        <v>8.5416666666666655E-2</v>
      </c>
      <c r="E62" s="19">
        <v>2.2916666666667598E-2</v>
      </c>
      <c r="F62" s="38" t="s">
        <v>96</v>
      </c>
      <c r="G62" s="26" t="str">
        <f t="shared" si="5"/>
        <v/>
      </c>
      <c r="H62" s="27" t="str">
        <f t="shared" si="6"/>
        <v/>
      </c>
    </row>
    <row r="63" spans="1:8" ht="18" x14ac:dyDescent="0.25">
      <c r="B63" s="17">
        <v>34</v>
      </c>
      <c r="C63" s="18" t="s">
        <v>22</v>
      </c>
      <c r="D63" s="19">
        <v>8.6111111111111124E-2</v>
      </c>
      <c r="E63" s="19">
        <v>2.3611111111112099E-2</v>
      </c>
      <c r="F63" s="38">
        <v>4.9340277777777775E-2</v>
      </c>
      <c r="G63" s="26">
        <f t="shared" si="5"/>
        <v>2.572916666666665E-2</v>
      </c>
      <c r="H63" s="27">
        <f t="shared" si="6"/>
        <v>2</v>
      </c>
    </row>
    <row r="64" spans="1:8" ht="15" x14ac:dyDescent="0.2">
      <c r="B64" s="3"/>
      <c r="C64" s="5"/>
      <c r="F64" s="36"/>
      <c r="G64" s="6" t="str">
        <f t="shared" si="5"/>
        <v/>
      </c>
    </row>
    <row r="65" spans="1:8" x14ac:dyDescent="0.2">
      <c r="A65" s="15" t="s">
        <v>75</v>
      </c>
      <c r="B65" s="3"/>
      <c r="C65" s="5"/>
      <c r="D65" s="24" t="s">
        <v>70</v>
      </c>
      <c r="E65" s="24" t="s">
        <v>82</v>
      </c>
      <c r="F65" s="34" t="s">
        <v>83</v>
      </c>
      <c r="G65" s="25" t="s">
        <v>72</v>
      </c>
      <c r="H65" s="25" t="s">
        <v>77</v>
      </c>
    </row>
    <row r="66" spans="1:8" ht="18" x14ac:dyDescent="0.25">
      <c r="B66" s="17">
        <v>35</v>
      </c>
      <c r="C66" s="20"/>
      <c r="D66" s="19">
        <v>8.6805555555555594E-2</v>
      </c>
      <c r="E66" s="19">
        <v>2.43055555555566E-2</v>
      </c>
      <c r="F66" s="38"/>
      <c r="G66" s="26" t="str">
        <f t="shared" ref="G66:G72" si="7">IF(F66&lt;"a",IF(F66&gt;0,($D$8+F66)-D66,""),"")</f>
        <v/>
      </c>
      <c r="H66" s="27" t="str">
        <f t="shared" ref="H66:H71" si="8">IF(F66&lt;"a",IF(F66&gt;0,RANK(G66,$G$66:$G$71,1),""),"")</f>
        <v/>
      </c>
    </row>
    <row r="67" spans="1:8" ht="18" x14ac:dyDescent="0.25">
      <c r="B67" s="17">
        <v>36</v>
      </c>
      <c r="C67" s="18" t="s">
        <v>23</v>
      </c>
      <c r="D67" s="19">
        <v>8.7499999999999994E-2</v>
      </c>
      <c r="E67" s="19">
        <v>2.5000000000001101E-2</v>
      </c>
      <c r="F67" s="38">
        <v>5.2060185185185182E-2</v>
      </c>
      <c r="G67" s="26">
        <f t="shared" si="7"/>
        <v>2.7060185185185187E-2</v>
      </c>
      <c r="H67" s="27">
        <f t="shared" si="8"/>
        <v>1</v>
      </c>
    </row>
    <row r="68" spans="1:8" ht="15.75" customHeight="1" x14ac:dyDescent="0.25">
      <c r="B68" s="17">
        <v>37</v>
      </c>
      <c r="C68" s="18" t="s">
        <v>24</v>
      </c>
      <c r="D68" s="19">
        <v>8.819444444444445E-2</v>
      </c>
      <c r="E68" s="19">
        <v>2.5694444444445599E-2</v>
      </c>
      <c r="F68" s="38" t="s">
        <v>96</v>
      </c>
      <c r="G68" s="26" t="str">
        <f t="shared" si="7"/>
        <v/>
      </c>
      <c r="H68" s="27" t="str">
        <f t="shared" si="8"/>
        <v/>
      </c>
    </row>
    <row r="69" spans="1:8" ht="17.25" customHeight="1" x14ac:dyDescent="0.25">
      <c r="B69" s="17">
        <v>38</v>
      </c>
      <c r="C69" s="18" t="s">
        <v>93</v>
      </c>
      <c r="D69" s="19">
        <v>8.8888888888888892E-2</v>
      </c>
      <c r="E69" s="19">
        <v>2.63888888888901E-2</v>
      </c>
      <c r="F69" s="38">
        <v>5.4016203703703712E-2</v>
      </c>
      <c r="G69" s="26">
        <f t="shared" si="7"/>
        <v>2.7627314814814827E-2</v>
      </c>
      <c r="H69" s="27">
        <f t="shared" si="8"/>
        <v>2</v>
      </c>
    </row>
    <row r="70" spans="1:8" ht="18" x14ac:dyDescent="0.25">
      <c r="B70" s="17">
        <v>39</v>
      </c>
      <c r="C70" s="18" t="s">
        <v>25</v>
      </c>
      <c r="D70" s="19">
        <v>8.9583333333333334E-2</v>
      </c>
      <c r="E70" s="19">
        <v>2.7083333333334601E-2</v>
      </c>
      <c r="F70" s="38" t="s">
        <v>96</v>
      </c>
      <c r="G70" s="26" t="str">
        <f t="shared" si="7"/>
        <v/>
      </c>
      <c r="H70" s="27" t="str">
        <f t="shared" si="8"/>
        <v/>
      </c>
    </row>
    <row r="71" spans="1:8" ht="18" x14ac:dyDescent="0.25">
      <c r="B71" s="17">
        <v>40</v>
      </c>
      <c r="C71" s="18"/>
      <c r="D71" s="19">
        <v>9.0277777777777776E-2</v>
      </c>
      <c r="E71" s="19">
        <v>2.7777777777779102E-2</v>
      </c>
      <c r="F71" s="38"/>
      <c r="G71" s="26" t="str">
        <f t="shared" si="7"/>
        <v/>
      </c>
      <c r="H71" s="27" t="str">
        <f t="shared" si="8"/>
        <v/>
      </c>
    </row>
    <row r="72" spans="1:8" ht="15" x14ac:dyDescent="0.2">
      <c r="B72" s="3"/>
      <c r="C72" s="5"/>
      <c r="D72" s="4"/>
      <c r="F72" s="36"/>
      <c r="G72" s="6" t="str">
        <f t="shared" si="7"/>
        <v/>
      </c>
    </row>
    <row r="73" spans="1:8" x14ac:dyDescent="0.2">
      <c r="A73" s="15" t="s">
        <v>84</v>
      </c>
      <c r="B73" s="3"/>
      <c r="C73" s="5"/>
      <c r="D73" s="24" t="s">
        <v>70</v>
      </c>
      <c r="E73" s="24" t="s">
        <v>82</v>
      </c>
      <c r="F73" s="34" t="s">
        <v>83</v>
      </c>
      <c r="G73" s="25" t="s">
        <v>72</v>
      </c>
      <c r="H73" s="25" t="s">
        <v>77</v>
      </c>
    </row>
    <row r="74" spans="1:8" ht="18" x14ac:dyDescent="0.25">
      <c r="B74" s="17">
        <v>41</v>
      </c>
      <c r="C74" s="20"/>
      <c r="D74" s="21"/>
      <c r="E74" s="19">
        <v>2.8472222222223599E-2</v>
      </c>
      <c r="F74" s="38"/>
      <c r="G74" s="26" t="str">
        <f t="shared" ref="G74:G84" si="9">IF(F74&lt;"a",IF(F74&gt;0,($D$8+F74)-D74,""),"")</f>
        <v/>
      </c>
      <c r="H74" s="27" t="str">
        <f t="shared" ref="H74:H84" si="10">IF(F74&lt;"a",IF(F74&gt;0,RANK(G74,$G$74:$G$84,1),""),"")</f>
        <v/>
      </c>
    </row>
    <row r="75" spans="1:8" ht="18" x14ac:dyDescent="0.25">
      <c r="B75" s="17">
        <v>42</v>
      </c>
      <c r="C75" s="20"/>
      <c r="D75" s="21"/>
      <c r="E75" s="19">
        <v>2.91666666666681E-2</v>
      </c>
      <c r="F75" s="38"/>
      <c r="G75" s="26" t="str">
        <f t="shared" si="9"/>
        <v/>
      </c>
      <c r="H75" s="27" t="str">
        <f t="shared" si="10"/>
        <v/>
      </c>
    </row>
    <row r="76" spans="1:8" ht="18" x14ac:dyDescent="0.25">
      <c r="B76" s="17">
        <v>43</v>
      </c>
      <c r="C76" s="18" t="s">
        <v>27</v>
      </c>
      <c r="D76" s="19">
        <v>9.2361111111111116E-2</v>
      </c>
      <c r="E76" s="19">
        <v>2.9861111111112601E-2</v>
      </c>
      <c r="F76" s="38" t="s">
        <v>96</v>
      </c>
      <c r="G76" s="26" t="str">
        <f t="shared" si="9"/>
        <v/>
      </c>
      <c r="H76" s="27" t="str">
        <f t="shared" si="10"/>
        <v/>
      </c>
    </row>
    <row r="77" spans="1:8" ht="18" x14ac:dyDescent="0.25">
      <c r="B77" s="17">
        <v>44</v>
      </c>
      <c r="C77" s="18" t="s">
        <v>28</v>
      </c>
      <c r="D77" s="19">
        <v>9.3055555555555558E-2</v>
      </c>
      <c r="E77" s="19">
        <v>3.0555555555557098E-2</v>
      </c>
      <c r="F77" s="38" t="s">
        <v>96</v>
      </c>
      <c r="G77" s="26" t="str">
        <f t="shared" si="9"/>
        <v/>
      </c>
      <c r="H77" s="27" t="str">
        <f t="shared" si="10"/>
        <v/>
      </c>
    </row>
    <row r="78" spans="1:8" ht="18" x14ac:dyDescent="0.25">
      <c r="B78" s="17">
        <v>45</v>
      </c>
      <c r="C78" s="18" t="s">
        <v>29</v>
      </c>
      <c r="D78" s="19">
        <v>9.375E-2</v>
      </c>
      <c r="E78" s="19">
        <v>3.1250000000001603E-2</v>
      </c>
      <c r="F78" s="38">
        <v>5.9722222222222225E-2</v>
      </c>
      <c r="G78" s="26">
        <f t="shared" si="9"/>
        <v>2.8472222222222232E-2</v>
      </c>
      <c r="H78" s="27">
        <f t="shared" si="10"/>
        <v>2</v>
      </c>
    </row>
    <row r="79" spans="1:8" ht="16.5" customHeight="1" x14ac:dyDescent="0.25">
      <c r="B79" s="17">
        <v>46</v>
      </c>
      <c r="C79" s="18" t="s">
        <v>30</v>
      </c>
      <c r="D79" s="19">
        <v>9.4444444444444442E-2</v>
      </c>
      <c r="E79" s="19">
        <v>3.19444444444461E-2</v>
      </c>
      <c r="F79" s="38" t="s">
        <v>96</v>
      </c>
      <c r="G79" s="26" t="str">
        <f t="shared" si="9"/>
        <v/>
      </c>
      <c r="H79" s="27" t="str">
        <f t="shared" si="10"/>
        <v/>
      </c>
    </row>
    <row r="80" spans="1:8" ht="18.75" customHeight="1" x14ac:dyDescent="0.25">
      <c r="B80" s="17">
        <v>47</v>
      </c>
      <c r="C80" s="18" t="s">
        <v>31</v>
      </c>
      <c r="D80" s="19">
        <v>9.5138888888888884E-2</v>
      </c>
      <c r="E80" s="19">
        <v>3.2638888888890598E-2</v>
      </c>
      <c r="F80" s="38">
        <v>6.6967592592592592E-2</v>
      </c>
      <c r="G80" s="26">
        <f t="shared" si="9"/>
        <v>3.4328703703703722E-2</v>
      </c>
      <c r="H80" s="27">
        <f t="shared" si="10"/>
        <v>6</v>
      </c>
    </row>
    <row r="81" spans="1:8" ht="18" x14ac:dyDescent="0.25">
      <c r="B81" s="17">
        <v>48</v>
      </c>
      <c r="C81" s="18" t="s">
        <v>32</v>
      </c>
      <c r="D81" s="19">
        <v>9.5833333333333326E-2</v>
      </c>
      <c r="E81" s="19">
        <v>3.3333333333335102E-2</v>
      </c>
      <c r="F81" s="38">
        <v>6.1967592592592595E-2</v>
      </c>
      <c r="G81" s="26">
        <f t="shared" si="9"/>
        <v>2.8634259259259276E-2</v>
      </c>
      <c r="H81" s="27">
        <f t="shared" si="10"/>
        <v>3</v>
      </c>
    </row>
    <row r="82" spans="1:8" ht="18" x14ac:dyDescent="0.25">
      <c r="B82" s="17">
        <v>49</v>
      </c>
      <c r="C82" s="18" t="s">
        <v>33</v>
      </c>
      <c r="D82" s="19">
        <v>9.6527777777777768E-2</v>
      </c>
      <c r="E82" s="19">
        <v>3.40277777777796E-2</v>
      </c>
      <c r="F82" s="38">
        <v>6.3101851851851853E-2</v>
      </c>
      <c r="G82" s="26">
        <f t="shared" si="9"/>
        <v>2.9074074074074086E-2</v>
      </c>
      <c r="H82" s="27">
        <f t="shared" si="10"/>
        <v>5</v>
      </c>
    </row>
    <row r="83" spans="1:8" ht="18" x14ac:dyDescent="0.25">
      <c r="B83" s="17">
        <v>50</v>
      </c>
      <c r="C83" s="18" t="s">
        <v>34</v>
      </c>
      <c r="D83" s="19">
        <v>9.7222222222222224E-2</v>
      </c>
      <c r="E83" s="19">
        <v>3.4722222222224097E-2</v>
      </c>
      <c r="F83" s="38">
        <v>6.2916666666666662E-2</v>
      </c>
      <c r="G83" s="26">
        <f t="shared" si="9"/>
        <v>2.8194444444444453E-2</v>
      </c>
      <c r="H83" s="27">
        <f t="shared" si="10"/>
        <v>1</v>
      </c>
    </row>
    <row r="84" spans="1:8" ht="17.25" customHeight="1" x14ac:dyDescent="0.25">
      <c r="B84" s="17">
        <v>51</v>
      </c>
      <c r="C84" s="18" t="s">
        <v>35</v>
      </c>
      <c r="D84" s="19">
        <v>9.7916666666666666E-2</v>
      </c>
      <c r="E84" s="19">
        <v>3.5416666666668602E-2</v>
      </c>
      <c r="F84" s="38">
        <v>6.4189814814814811E-2</v>
      </c>
      <c r="G84" s="26">
        <f t="shared" si="9"/>
        <v>2.8773148148148145E-2</v>
      </c>
      <c r="H84" s="27">
        <f t="shared" si="10"/>
        <v>4</v>
      </c>
    </row>
    <row r="85" spans="1:8" ht="17.25" customHeight="1" x14ac:dyDescent="0.25">
      <c r="B85" s="3"/>
      <c r="C85" s="5"/>
      <c r="D85" s="4"/>
      <c r="E85" s="4"/>
      <c r="F85" s="39"/>
      <c r="G85" s="28"/>
      <c r="H85" s="29"/>
    </row>
    <row r="86" spans="1:8" ht="17.25" customHeight="1" x14ac:dyDescent="0.25">
      <c r="B86" s="3"/>
      <c r="C86" s="5"/>
      <c r="D86" s="4"/>
      <c r="E86" s="4"/>
      <c r="F86" s="39"/>
      <c r="G86" s="28"/>
      <c r="H86" s="29"/>
    </row>
    <row r="87" spans="1:8" ht="17.25" customHeight="1" x14ac:dyDescent="0.25">
      <c r="B87" s="3"/>
      <c r="C87" s="5"/>
      <c r="D87" s="4"/>
      <c r="E87" s="4"/>
      <c r="F87" s="39"/>
      <c r="G87" s="28"/>
      <c r="H87" s="29"/>
    </row>
    <row r="88" spans="1:8" ht="17.25" customHeight="1" x14ac:dyDescent="0.25">
      <c r="B88" s="3"/>
      <c r="C88" s="5"/>
      <c r="D88" s="4"/>
      <c r="E88" s="4"/>
      <c r="F88" s="39"/>
      <c r="G88" s="28"/>
      <c r="H88" s="29"/>
    </row>
    <row r="89" spans="1:8" ht="17.25" customHeight="1" x14ac:dyDescent="0.25">
      <c r="B89" s="3"/>
      <c r="C89" s="5"/>
      <c r="D89" s="4"/>
      <c r="E89" s="4"/>
      <c r="F89" s="39"/>
      <c r="G89" s="28"/>
      <c r="H89" s="29"/>
    </row>
    <row r="90" spans="1:8" ht="17.25" customHeight="1" x14ac:dyDescent="0.25">
      <c r="B90" s="3"/>
      <c r="C90" s="5"/>
      <c r="D90" s="4"/>
      <c r="E90" s="4"/>
      <c r="F90" s="39"/>
      <c r="G90" s="28"/>
      <c r="H90" s="29"/>
    </row>
    <row r="91" spans="1:8" ht="17.25" customHeight="1" x14ac:dyDescent="0.25">
      <c r="B91" s="3"/>
      <c r="C91" s="5"/>
      <c r="D91" s="4"/>
      <c r="E91" s="4"/>
      <c r="F91" s="39"/>
      <c r="G91" s="28"/>
      <c r="H91" s="29"/>
    </row>
    <row r="92" spans="1:8" ht="17.25" customHeight="1" x14ac:dyDescent="0.25">
      <c r="B92" s="3"/>
      <c r="C92" s="5"/>
      <c r="D92" s="4"/>
      <c r="E92" s="4"/>
      <c r="F92" s="39"/>
      <c r="G92" s="28"/>
      <c r="H92" s="29"/>
    </row>
    <row r="93" spans="1:8" ht="17.25" customHeight="1" x14ac:dyDescent="0.25">
      <c r="B93" s="3"/>
      <c r="C93" s="5"/>
      <c r="D93" s="4"/>
      <c r="E93" s="4"/>
      <c r="F93" s="39"/>
      <c r="G93" s="28"/>
      <c r="H93" s="29"/>
    </row>
    <row r="94" spans="1:8" ht="15" x14ac:dyDescent="0.2">
      <c r="B94" s="3"/>
      <c r="C94" s="5"/>
      <c r="D94" s="4"/>
      <c r="F94" s="36"/>
      <c r="G94" s="6" t="str">
        <f>IF(F94&lt;"a",IF(F94&gt;0,($D$8+F94)-D94,""),"")</f>
        <v/>
      </c>
    </row>
    <row r="95" spans="1:8" x14ac:dyDescent="0.2">
      <c r="A95" s="15" t="s">
        <v>76</v>
      </c>
      <c r="B95" s="3"/>
      <c r="C95" s="5"/>
      <c r="D95" s="24" t="s">
        <v>70</v>
      </c>
      <c r="E95" s="24" t="s">
        <v>82</v>
      </c>
      <c r="F95" s="34" t="s">
        <v>83</v>
      </c>
      <c r="G95" s="25" t="s">
        <v>72</v>
      </c>
      <c r="H95" s="25" t="s">
        <v>77</v>
      </c>
    </row>
    <row r="96" spans="1:8" ht="18" x14ac:dyDescent="0.25">
      <c r="B96" s="17">
        <v>52</v>
      </c>
      <c r="C96" s="18" t="s">
        <v>36</v>
      </c>
      <c r="D96" s="19">
        <v>9.8611111111111108E-2</v>
      </c>
      <c r="E96" s="19">
        <v>3.6111111111113099E-2</v>
      </c>
      <c r="F96" s="38">
        <v>6.2511574074074081E-2</v>
      </c>
      <c r="G96" s="26">
        <f t="shared" ref="G96:G120" si="11">IF(F96&lt;"a",IF(F96&gt;0,($D$8+F96)-D96,""),"")</f>
        <v>2.6400462962962987E-2</v>
      </c>
      <c r="H96" s="27">
        <f t="shared" ref="H96:H119" si="12">IF(F96&lt;"a",IF(F96&gt;0,RANK(G96,$G$96:$G$119,1),""),"")</f>
        <v>5</v>
      </c>
    </row>
    <row r="97" spans="2:8" ht="18" x14ac:dyDescent="0.25">
      <c r="B97" s="17">
        <v>53</v>
      </c>
      <c r="C97" s="18" t="s">
        <v>37</v>
      </c>
      <c r="D97" s="19">
        <v>9.930555555555555E-2</v>
      </c>
      <c r="E97" s="19">
        <v>3.6805555555557597E-2</v>
      </c>
      <c r="F97" s="38">
        <v>6.2384259259259257E-2</v>
      </c>
      <c r="G97" s="26">
        <f t="shared" si="11"/>
        <v>2.5578703703703701E-2</v>
      </c>
      <c r="H97" s="27">
        <f t="shared" si="12"/>
        <v>2</v>
      </c>
    </row>
    <row r="98" spans="2:8" ht="18" x14ac:dyDescent="0.25">
      <c r="B98" s="17">
        <v>54</v>
      </c>
      <c r="C98" s="18" t="s">
        <v>38</v>
      </c>
      <c r="D98" s="19">
        <v>0.1</v>
      </c>
      <c r="E98" s="19">
        <v>3.7500000000002101E-2</v>
      </c>
      <c r="F98" s="38">
        <v>6.3865740740740737E-2</v>
      </c>
      <c r="G98" s="26">
        <f t="shared" si="11"/>
        <v>2.6365740740740745E-2</v>
      </c>
      <c r="H98" s="27">
        <f t="shared" si="12"/>
        <v>4</v>
      </c>
    </row>
    <row r="99" spans="2:8" ht="18" x14ac:dyDescent="0.25">
      <c r="B99" s="17">
        <v>55</v>
      </c>
      <c r="C99" s="18" t="s">
        <v>39</v>
      </c>
      <c r="D99" s="19">
        <v>0.10069444444444443</v>
      </c>
      <c r="E99" s="19">
        <v>3.8194444444446599E-2</v>
      </c>
      <c r="F99" s="38">
        <v>6.4432870370370363E-2</v>
      </c>
      <c r="G99" s="26">
        <f t="shared" si="11"/>
        <v>2.6238425925925943E-2</v>
      </c>
      <c r="H99" s="27">
        <f t="shared" si="12"/>
        <v>3</v>
      </c>
    </row>
    <row r="100" spans="2:8" ht="18" x14ac:dyDescent="0.25">
      <c r="B100" s="17">
        <v>56</v>
      </c>
      <c r="C100" s="18" t="s">
        <v>40</v>
      </c>
      <c r="D100" s="19">
        <v>0.1013888888888889</v>
      </c>
      <c r="E100" s="19">
        <v>3.8888888888891103E-2</v>
      </c>
      <c r="F100" s="38">
        <v>6.5381944444444437E-2</v>
      </c>
      <c r="G100" s="26">
        <f t="shared" si="11"/>
        <v>2.6493055555555547E-2</v>
      </c>
      <c r="H100" s="27">
        <f t="shared" si="12"/>
        <v>6</v>
      </c>
    </row>
    <row r="101" spans="2:8" ht="18" x14ac:dyDescent="0.25">
      <c r="B101" s="17">
        <v>57</v>
      </c>
      <c r="C101" s="18" t="s">
        <v>41</v>
      </c>
      <c r="D101" s="19">
        <v>0.10208333333333335</v>
      </c>
      <c r="E101" s="19">
        <v>3.9583333333335601E-2</v>
      </c>
      <c r="F101" s="38" t="s">
        <v>96</v>
      </c>
      <c r="G101" s="26" t="str">
        <f t="shared" si="11"/>
        <v/>
      </c>
      <c r="H101" s="27" t="str">
        <f t="shared" si="12"/>
        <v/>
      </c>
    </row>
    <row r="102" spans="2:8" ht="18" x14ac:dyDescent="0.25">
      <c r="B102" s="17">
        <v>58</v>
      </c>
      <c r="C102" s="18" t="s">
        <v>42</v>
      </c>
      <c r="D102" s="19">
        <v>0.10277777777777779</v>
      </c>
      <c r="E102" s="19">
        <v>4.0277777777780098E-2</v>
      </c>
      <c r="F102" s="38">
        <v>6.5578703703703708E-2</v>
      </c>
      <c r="G102" s="26">
        <f t="shared" si="11"/>
        <v>2.5300925925925935E-2</v>
      </c>
      <c r="H102" s="27">
        <f t="shared" si="12"/>
        <v>1</v>
      </c>
    </row>
    <row r="103" spans="2:8" ht="18" x14ac:dyDescent="0.25">
      <c r="B103" s="17">
        <v>59</v>
      </c>
      <c r="C103" s="18" t="s">
        <v>43</v>
      </c>
      <c r="D103" s="19">
        <v>0.10347222222222223</v>
      </c>
      <c r="E103" s="19">
        <v>4.0972222222224602E-2</v>
      </c>
      <c r="F103" s="38" t="s">
        <v>96</v>
      </c>
      <c r="G103" s="26" t="str">
        <f t="shared" si="11"/>
        <v/>
      </c>
      <c r="H103" s="27" t="str">
        <f t="shared" si="12"/>
        <v/>
      </c>
    </row>
    <row r="104" spans="2:8" ht="18" x14ac:dyDescent="0.25">
      <c r="B104" s="17">
        <v>60</v>
      </c>
      <c r="C104" s="18" t="s">
        <v>44</v>
      </c>
      <c r="D104" s="19">
        <v>0.10416666666666667</v>
      </c>
      <c r="E104" s="19">
        <v>4.16666666666691E-2</v>
      </c>
      <c r="F104" s="38" t="s">
        <v>96</v>
      </c>
      <c r="G104" s="26" t="str">
        <f t="shared" si="11"/>
        <v/>
      </c>
      <c r="H104" s="27" t="str">
        <f t="shared" si="12"/>
        <v/>
      </c>
    </row>
    <row r="105" spans="2:8" ht="18" x14ac:dyDescent="0.25">
      <c r="B105" s="17">
        <v>61</v>
      </c>
      <c r="C105" s="18" t="s">
        <v>45</v>
      </c>
      <c r="D105" s="19">
        <v>0.10486111111111111</v>
      </c>
      <c r="E105" s="19">
        <v>4.2361111111113597E-2</v>
      </c>
      <c r="F105" s="38">
        <v>7.6793981481481477E-2</v>
      </c>
      <c r="G105" s="26">
        <f t="shared" si="11"/>
        <v>3.4432870370370364E-2</v>
      </c>
      <c r="H105" s="27">
        <f t="shared" si="12"/>
        <v>16</v>
      </c>
    </row>
    <row r="106" spans="2:8" ht="18" x14ac:dyDescent="0.25">
      <c r="B106" s="17">
        <v>62</v>
      </c>
      <c r="C106" s="18" t="s">
        <v>46</v>
      </c>
      <c r="D106" s="19">
        <v>0.10555555555555556</v>
      </c>
      <c r="E106" s="19">
        <v>4.3055555555558102E-2</v>
      </c>
      <c r="F106" s="38">
        <v>7.4629629629629629E-2</v>
      </c>
      <c r="G106" s="26">
        <f t="shared" si="11"/>
        <v>3.1574074074074074E-2</v>
      </c>
      <c r="H106" s="27">
        <f t="shared" si="12"/>
        <v>13</v>
      </c>
    </row>
    <row r="107" spans="2:8" ht="18" x14ac:dyDescent="0.25">
      <c r="B107" s="17">
        <v>63</v>
      </c>
      <c r="C107" s="18" t="s">
        <v>47</v>
      </c>
      <c r="D107" s="19">
        <v>0.10625</v>
      </c>
      <c r="E107" s="19">
        <v>4.3750000000002599E-2</v>
      </c>
      <c r="F107" s="38" t="s">
        <v>96</v>
      </c>
      <c r="G107" s="26" t="str">
        <f t="shared" si="11"/>
        <v/>
      </c>
      <c r="H107" s="27" t="str">
        <f t="shared" si="12"/>
        <v/>
      </c>
    </row>
    <row r="108" spans="2:8" ht="18" x14ac:dyDescent="0.25">
      <c r="B108" s="17">
        <v>64</v>
      </c>
      <c r="C108" s="18" t="s">
        <v>48</v>
      </c>
      <c r="D108" s="19">
        <v>0.10694444444444444</v>
      </c>
      <c r="E108" s="19">
        <v>4.4444444444447097E-2</v>
      </c>
      <c r="F108" s="38" t="s">
        <v>96</v>
      </c>
      <c r="G108" s="26" t="str">
        <f t="shared" si="11"/>
        <v/>
      </c>
      <c r="H108" s="27" t="str">
        <f t="shared" si="12"/>
        <v/>
      </c>
    </row>
    <row r="109" spans="2:8" ht="18" x14ac:dyDescent="0.25">
      <c r="B109" s="17">
        <v>65</v>
      </c>
      <c r="C109" s="18" t="s">
        <v>49</v>
      </c>
      <c r="D109" s="19">
        <v>0.1076388888888889</v>
      </c>
      <c r="E109" s="19">
        <v>4.5138888888891601E-2</v>
      </c>
      <c r="F109" s="38">
        <v>7.4872685185185181E-2</v>
      </c>
      <c r="G109" s="26">
        <f t="shared" si="11"/>
        <v>2.97337962962963E-2</v>
      </c>
      <c r="H109" s="27">
        <f t="shared" si="12"/>
        <v>12</v>
      </c>
    </row>
    <row r="110" spans="2:8" ht="18" x14ac:dyDescent="0.25">
      <c r="B110" s="17">
        <v>66</v>
      </c>
      <c r="C110" s="18" t="s">
        <v>50</v>
      </c>
      <c r="D110" s="19">
        <v>0.10833333333333334</v>
      </c>
      <c r="E110" s="19">
        <v>4.5833333333336099E-2</v>
      </c>
      <c r="F110" s="38">
        <v>7.3831018518518518E-2</v>
      </c>
      <c r="G110" s="26">
        <f t="shared" si="11"/>
        <v>2.7997685185185195E-2</v>
      </c>
      <c r="H110" s="27">
        <f t="shared" si="12"/>
        <v>9</v>
      </c>
    </row>
    <row r="111" spans="2:8" ht="18" x14ac:dyDescent="0.25">
      <c r="B111" s="17">
        <v>67</v>
      </c>
      <c r="C111" s="18" t="s">
        <v>51</v>
      </c>
      <c r="D111" s="19">
        <v>0.10902777777777778</v>
      </c>
      <c r="E111" s="19">
        <v>4.6527777777780603E-2</v>
      </c>
      <c r="F111" s="38" t="s">
        <v>96</v>
      </c>
      <c r="G111" s="26" t="str">
        <f t="shared" si="11"/>
        <v/>
      </c>
      <c r="H111" s="27" t="str">
        <f t="shared" si="12"/>
        <v/>
      </c>
    </row>
    <row r="112" spans="2:8" ht="18" x14ac:dyDescent="0.25">
      <c r="B112" s="17">
        <v>68</v>
      </c>
      <c r="C112" s="18" t="s">
        <v>52</v>
      </c>
      <c r="D112" s="19">
        <v>0.10972222222222222</v>
      </c>
      <c r="E112" s="19">
        <v>4.7222222222225101E-2</v>
      </c>
      <c r="F112" s="38" t="s">
        <v>96</v>
      </c>
      <c r="G112" s="26" t="str">
        <f t="shared" si="11"/>
        <v/>
      </c>
      <c r="H112" s="27" t="str">
        <f t="shared" si="12"/>
        <v/>
      </c>
    </row>
    <row r="113" spans="1:8" ht="18" x14ac:dyDescent="0.25">
      <c r="B113" s="17">
        <v>69</v>
      </c>
      <c r="C113" s="18" t="s">
        <v>94</v>
      </c>
      <c r="D113" s="19">
        <v>0.11041666666666666</v>
      </c>
      <c r="E113" s="19">
        <v>4.7916666666669598E-2</v>
      </c>
      <c r="F113" s="38">
        <v>7.9826388888888891E-2</v>
      </c>
      <c r="G113" s="26">
        <f t="shared" si="11"/>
        <v>3.1909722222222214E-2</v>
      </c>
      <c r="H113" s="27">
        <f t="shared" si="12"/>
        <v>14</v>
      </c>
    </row>
    <row r="114" spans="1:8" ht="18" x14ac:dyDescent="0.25">
      <c r="B114" s="17">
        <v>70</v>
      </c>
      <c r="C114" s="18" t="s">
        <v>53</v>
      </c>
      <c r="D114" s="19">
        <v>0.1111111111111111</v>
      </c>
      <c r="E114" s="19">
        <v>4.8611111111114103E-2</v>
      </c>
      <c r="F114" s="38">
        <v>7.6689814814814808E-2</v>
      </c>
      <c r="G114" s="26">
        <f t="shared" si="11"/>
        <v>2.8078703703703689E-2</v>
      </c>
      <c r="H114" s="27">
        <f t="shared" si="12"/>
        <v>10</v>
      </c>
    </row>
    <row r="115" spans="1:8" ht="18" x14ac:dyDescent="0.25">
      <c r="B115" s="17">
        <v>71</v>
      </c>
      <c r="C115" s="18" t="s">
        <v>54</v>
      </c>
      <c r="D115" s="19">
        <v>0.11180555555555556</v>
      </c>
      <c r="E115" s="19">
        <v>4.93055555555586E-2</v>
      </c>
      <c r="F115" s="38">
        <v>7.6736111111111116E-2</v>
      </c>
      <c r="G115" s="26">
        <f t="shared" si="11"/>
        <v>2.7430555555555555E-2</v>
      </c>
      <c r="H115" s="27">
        <f t="shared" si="12"/>
        <v>8</v>
      </c>
    </row>
    <row r="116" spans="1:8" ht="18" x14ac:dyDescent="0.25">
      <c r="B116" s="17">
        <v>72</v>
      </c>
      <c r="C116" s="18" t="s">
        <v>55</v>
      </c>
      <c r="D116" s="19">
        <v>0.1125</v>
      </c>
      <c r="E116" s="19">
        <v>5.0000000000003E-2</v>
      </c>
      <c r="F116" s="38">
        <v>7.8969907407407405E-2</v>
      </c>
      <c r="G116" s="26">
        <f t="shared" si="11"/>
        <v>2.8969907407407389E-2</v>
      </c>
      <c r="H116" s="27">
        <f t="shared" si="12"/>
        <v>11</v>
      </c>
    </row>
    <row r="117" spans="1:8" ht="18" x14ac:dyDescent="0.25">
      <c r="B117" s="17">
        <v>73</v>
      </c>
      <c r="C117" s="18" t="s">
        <v>56</v>
      </c>
      <c r="D117" s="19">
        <v>0.11319444444444444</v>
      </c>
      <c r="E117" s="19">
        <v>5.0694444444447498E-2</v>
      </c>
      <c r="F117" s="38">
        <v>7.784722222222222E-2</v>
      </c>
      <c r="G117" s="26">
        <f t="shared" si="11"/>
        <v>2.715277777777779E-2</v>
      </c>
      <c r="H117" s="27">
        <f t="shared" si="12"/>
        <v>7</v>
      </c>
    </row>
    <row r="118" spans="1:8" ht="18" x14ac:dyDescent="0.25">
      <c r="B118" s="17">
        <v>74</v>
      </c>
      <c r="C118" s="18" t="s">
        <v>59</v>
      </c>
      <c r="D118" s="19">
        <v>0.11388888888888889</v>
      </c>
      <c r="E118" s="19">
        <v>5.1388888888892002E-2</v>
      </c>
      <c r="F118" s="38" t="s">
        <v>96</v>
      </c>
      <c r="G118" s="26" t="str">
        <f t="shared" si="11"/>
        <v/>
      </c>
      <c r="H118" s="27" t="str">
        <f t="shared" si="12"/>
        <v/>
      </c>
    </row>
    <row r="119" spans="1:8" ht="18" x14ac:dyDescent="0.25">
      <c r="B119" s="17">
        <v>75</v>
      </c>
      <c r="C119" s="18" t="s">
        <v>95</v>
      </c>
      <c r="D119" s="19">
        <v>0.11388888888888889</v>
      </c>
      <c r="E119" s="19">
        <v>5.1388888888892002E-2</v>
      </c>
      <c r="F119" s="38">
        <v>8.3912037037037035E-2</v>
      </c>
      <c r="G119" s="26">
        <f t="shared" si="11"/>
        <v>3.2523148148148148E-2</v>
      </c>
      <c r="H119" s="27">
        <f t="shared" si="12"/>
        <v>15</v>
      </c>
    </row>
    <row r="120" spans="1:8" ht="15" x14ac:dyDescent="0.2">
      <c r="B120" s="3"/>
      <c r="C120" s="5"/>
      <c r="F120" s="36"/>
      <c r="G120" s="6" t="str">
        <f t="shared" si="11"/>
        <v/>
      </c>
    </row>
    <row r="121" spans="1:8" x14ac:dyDescent="0.2">
      <c r="A121" s="15" t="s">
        <v>85</v>
      </c>
      <c r="B121" s="3"/>
      <c r="C121" s="5"/>
      <c r="D121" s="24" t="s">
        <v>70</v>
      </c>
      <c r="E121" s="24" t="s">
        <v>82</v>
      </c>
      <c r="F121" s="34" t="s">
        <v>83</v>
      </c>
      <c r="G121" s="25" t="s">
        <v>72</v>
      </c>
      <c r="H121" s="25" t="s">
        <v>77</v>
      </c>
    </row>
    <row r="122" spans="1:8" ht="18" x14ac:dyDescent="0.25">
      <c r="B122" s="17">
        <v>76</v>
      </c>
      <c r="C122" s="20"/>
      <c r="D122" s="19">
        <v>0.11527777777777801</v>
      </c>
      <c r="E122" s="19">
        <v>5.2777777777780997E-2</v>
      </c>
      <c r="F122" s="38"/>
      <c r="G122" s="26" t="str">
        <f t="shared" ref="G122:G135" si="13">IF(F122&lt;"a",IF(F122&gt;0,($D$8+F122)-D122,""),"")</f>
        <v/>
      </c>
      <c r="H122" s="27" t="str">
        <f>IF(F122&lt;"a",IF(F122&gt;0,RANK(G122,$G$122:$G$136,1),""),"")</f>
        <v/>
      </c>
    </row>
    <row r="123" spans="1:8" ht="18" x14ac:dyDescent="0.25">
      <c r="B123" s="17">
        <v>77</v>
      </c>
      <c r="C123" s="18" t="s">
        <v>57</v>
      </c>
      <c r="D123" s="19">
        <v>0.11597222222222221</v>
      </c>
      <c r="E123" s="19">
        <v>5.3472222222225502E-2</v>
      </c>
      <c r="F123" s="38" t="s">
        <v>96</v>
      </c>
      <c r="G123" s="26" t="str">
        <f t="shared" si="13"/>
        <v/>
      </c>
      <c r="H123" s="27" t="str">
        <f t="shared" ref="H123:H135" si="14">IF(F123&lt;"a",IF(F123&gt;0,RANK(G123,$G$122:$G$136,1),""),"")</f>
        <v/>
      </c>
    </row>
    <row r="124" spans="1:8" ht="18" x14ac:dyDescent="0.25">
      <c r="B124" s="17">
        <v>78</v>
      </c>
      <c r="C124" s="18" t="s">
        <v>58</v>
      </c>
      <c r="D124" s="19">
        <v>0.11666666666666665</v>
      </c>
      <c r="E124" s="19">
        <v>5.4166666666669999E-2</v>
      </c>
      <c r="F124" s="38" t="s">
        <v>96</v>
      </c>
      <c r="G124" s="26" t="str">
        <f t="shared" si="13"/>
        <v/>
      </c>
      <c r="H124" s="27" t="str">
        <f t="shared" si="14"/>
        <v/>
      </c>
    </row>
    <row r="125" spans="1:8" ht="15.75" customHeight="1" x14ac:dyDescent="0.25">
      <c r="B125" s="17">
        <v>79</v>
      </c>
      <c r="C125" s="18"/>
      <c r="D125" s="19">
        <v>0.1173611111111111</v>
      </c>
      <c r="E125" s="19">
        <v>5.4861111111114497E-2</v>
      </c>
      <c r="F125" s="38" t="s">
        <v>96</v>
      </c>
      <c r="G125" s="26" t="str">
        <f t="shared" si="13"/>
        <v/>
      </c>
      <c r="H125" s="27" t="str">
        <f t="shared" si="14"/>
        <v/>
      </c>
    </row>
    <row r="126" spans="1:8" ht="18" x14ac:dyDescent="0.25">
      <c r="B126" s="17">
        <v>80</v>
      </c>
      <c r="C126" s="18" t="s">
        <v>60</v>
      </c>
      <c r="D126" s="19">
        <v>0.11805555555555557</v>
      </c>
      <c r="E126" s="19">
        <v>5.5555555555559001E-2</v>
      </c>
      <c r="F126" s="38">
        <v>0.10089120370370371</v>
      </c>
      <c r="G126" s="26">
        <f t="shared" si="13"/>
        <v>4.5335648148148125E-2</v>
      </c>
      <c r="H126" s="27">
        <f t="shared" si="14"/>
        <v>8</v>
      </c>
    </row>
    <row r="127" spans="1:8" ht="18" x14ac:dyDescent="0.25">
      <c r="B127" s="17">
        <v>81</v>
      </c>
      <c r="C127" s="18" t="s">
        <v>61</v>
      </c>
      <c r="D127" s="19">
        <v>0.11874999999999999</v>
      </c>
      <c r="E127" s="19">
        <v>5.6250000000003499E-2</v>
      </c>
      <c r="F127" s="38">
        <v>0.10121527777777778</v>
      </c>
      <c r="G127" s="26">
        <f t="shared" si="13"/>
        <v>4.4965277777777785E-2</v>
      </c>
      <c r="H127" s="27">
        <f t="shared" si="14"/>
        <v>7</v>
      </c>
    </row>
    <row r="128" spans="1:8" ht="18" x14ac:dyDescent="0.25">
      <c r="B128" s="17">
        <v>82</v>
      </c>
      <c r="C128" s="18" t="s">
        <v>62</v>
      </c>
      <c r="D128" s="19">
        <v>0.11944444444444445</v>
      </c>
      <c r="E128" s="19">
        <v>5.6944444444448003E-2</v>
      </c>
      <c r="F128" s="38">
        <v>0.10486111111111111</v>
      </c>
      <c r="G128" s="26">
        <f t="shared" si="13"/>
        <v>4.7916666666666677E-2</v>
      </c>
      <c r="H128" s="27">
        <f t="shared" si="14"/>
        <v>9</v>
      </c>
    </row>
    <row r="129" spans="2:8" ht="18" x14ac:dyDescent="0.25">
      <c r="B129" s="17">
        <v>83</v>
      </c>
      <c r="C129" s="18" t="s">
        <v>26</v>
      </c>
      <c r="D129" s="19">
        <v>0.12013888888888889</v>
      </c>
      <c r="E129" s="19">
        <v>5.7638888888892501E-2</v>
      </c>
      <c r="F129" s="38" t="s">
        <v>96</v>
      </c>
      <c r="G129" s="26" t="str">
        <f t="shared" si="13"/>
        <v/>
      </c>
      <c r="H129" s="27" t="str">
        <f t="shared" si="14"/>
        <v/>
      </c>
    </row>
    <row r="130" spans="2:8" ht="18" x14ac:dyDescent="0.25">
      <c r="B130" s="17">
        <v>84</v>
      </c>
      <c r="C130" s="18" t="s">
        <v>63</v>
      </c>
      <c r="D130" s="19">
        <v>0.12083333333333333</v>
      </c>
      <c r="E130" s="19">
        <v>5.8333333333336998E-2</v>
      </c>
      <c r="F130" s="38">
        <v>0.10068287037037038</v>
      </c>
      <c r="G130" s="26">
        <f t="shared" si="13"/>
        <v>4.2349537037037047E-2</v>
      </c>
      <c r="H130" s="27">
        <f t="shared" si="14"/>
        <v>3</v>
      </c>
    </row>
    <row r="131" spans="2:8" ht="18" x14ac:dyDescent="0.25">
      <c r="B131" s="17">
        <v>85</v>
      </c>
      <c r="C131" s="18" t="s">
        <v>64</v>
      </c>
      <c r="D131" s="19">
        <v>0.12152777777777778</v>
      </c>
      <c r="E131" s="19">
        <v>5.9027777777781502E-2</v>
      </c>
      <c r="F131" s="38">
        <v>0.10383101851851852</v>
      </c>
      <c r="G131" s="26">
        <f t="shared" si="13"/>
        <v>4.4803240740740727E-2</v>
      </c>
      <c r="H131" s="27">
        <f t="shared" si="14"/>
        <v>6</v>
      </c>
    </row>
    <row r="132" spans="2:8" ht="18" x14ac:dyDescent="0.25">
      <c r="B132" s="17">
        <v>86</v>
      </c>
      <c r="C132" s="18" t="s">
        <v>65</v>
      </c>
      <c r="D132" s="19">
        <v>0.12222222222222223</v>
      </c>
      <c r="E132" s="19">
        <v>5.9722222222226E-2</v>
      </c>
      <c r="F132" s="38">
        <v>0.10407407407407408</v>
      </c>
      <c r="G132" s="26">
        <f t="shared" si="13"/>
        <v>4.4351851851851865E-2</v>
      </c>
      <c r="H132" s="27">
        <f t="shared" si="14"/>
        <v>5</v>
      </c>
    </row>
    <row r="133" spans="2:8" ht="18" x14ac:dyDescent="0.25">
      <c r="B133" s="17">
        <v>87</v>
      </c>
      <c r="C133" s="18" t="s">
        <v>66</v>
      </c>
      <c r="D133" s="19">
        <v>0.12291666666666667</v>
      </c>
      <c r="E133" s="19">
        <v>6.0416666666670497E-2</v>
      </c>
      <c r="F133" s="38">
        <v>0.10167824074074074</v>
      </c>
      <c r="G133" s="26">
        <f t="shared" si="13"/>
        <v>4.1261574074074048E-2</v>
      </c>
      <c r="H133" s="27">
        <f t="shared" si="14"/>
        <v>1</v>
      </c>
    </row>
    <row r="134" spans="2:8" ht="18" x14ac:dyDescent="0.25">
      <c r="B134" s="17">
        <v>88</v>
      </c>
      <c r="C134" s="18" t="s">
        <v>67</v>
      </c>
      <c r="D134" s="19">
        <v>0.12361111111111112</v>
      </c>
      <c r="E134" s="19">
        <v>6.1111111111115002E-2</v>
      </c>
      <c r="F134" s="38">
        <v>0.10377314814814814</v>
      </c>
      <c r="G134" s="26">
        <f t="shared" si="13"/>
        <v>4.2662037037037026E-2</v>
      </c>
      <c r="H134" s="27">
        <f t="shared" si="14"/>
        <v>4</v>
      </c>
    </row>
    <row r="135" spans="2:8" ht="18" x14ac:dyDescent="0.25">
      <c r="B135" s="17">
        <v>89</v>
      </c>
      <c r="C135" s="18" t="s">
        <v>68</v>
      </c>
      <c r="D135" s="19">
        <v>0.12430555555555556</v>
      </c>
      <c r="E135" s="19">
        <v>6.1805555555559499E-2</v>
      </c>
      <c r="F135" s="38">
        <v>0.10319444444444444</v>
      </c>
      <c r="G135" s="26">
        <f t="shared" si="13"/>
        <v>4.1388888888888864E-2</v>
      </c>
      <c r="H135" s="27">
        <f t="shared" si="14"/>
        <v>2</v>
      </c>
    </row>
    <row r="136" spans="2:8" x14ac:dyDescent="0.2">
      <c r="B136" s="3"/>
      <c r="D136" s="7"/>
      <c r="E136" s="7"/>
      <c r="F136" s="36"/>
      <c r="G136" s="8"/>
    </row>
    <row r="137" spans="2:8" x14ac:dyDescent="0.2">
      <c r="B137" s="3"/>
      <c r="D137" s="7"/>
      <c r="E137" s="7"/>
      <c r="F137" s="36"/>
    </row>
    <row r="138" spans="2:8" x14ac:dyDescent="0.2">
      <c r="B138" s="3"/>
      <c r="D138" s="7"/>
      <c r="E138" s="7"/>
      <c r="F138" s="36"/>
    </row>
    <row r="139" spans="2:8" x14ac:dyDescent="0.2">
      <c r="B139" s="3"/>
      <c r="D139" s="7"/>
      <c r="E139" s="7"/>
      <c r="F139" s="36"/>
    </row>
    <row r="140" spans="2:8" x14ac:dyDescent="0.2">
      <c r="B140" s="3"/>
      <c r="D140" s="7"/>
      <c r="E140" s="7"/>
    </row>
    <row r="141" spans="2:8" x14ac:dyDescent="0.2">
      <c r="B141" s="3"/>
      <c r="D141" s="7"/>
      <c r="E141" s="7"/>
    </row>
    <row r="142" spans="2:8" x14ac:dyDescent="0.2">
      <c r="B142" s="3"/>
      <c r="D142" s="7"/>
      <c r="E142" s="7"/>
    </row>
    <row r="143" spans="2:8" x14ac:dyDescent="0.2">
      <c r="B143" s="3"/>
      <c r="D143" s="7"/>
      <c r="E143" s="7"/>
    </row>
    <row r="144" spans="2:8" x14ac:dyDescent="0.2">
      <c r="B144" s="3"/>
      <c r="D144" s="7"/>
      <c r="E144" s="7"/>
    </row>
    <row r="145" spans="2:5" x14ac:dyDescent="0.2">
      <c r="B145" s="3"/>
      <c r="D145" s="7"/>
      <c r="E145" s="7"/>
    </row>
    <row r="146" spans="2:5" x14ac:dyDescent="0.2">
      <c r="B146" s="3"/>
      <c r="D146" s="7"/>
      <c r="E146" s="7"/>
    </row>
    <row r="147" spans="2:5" x14ac:dyDescent="0.2">
      <c r="B147" s="3"/>
      <c r="D147" s="7"/>
      <c r="E147" s="7"/>
    </row>
    <row r="148" spans="2:5" x14ac:dyDescent="0.2">
      <c r="B148" s="3"/>
      <c r="D148" s="7"/>
      <c r="E148" s="7"/>
    </row>
    <row r="149" spans="2:5" x14ac:dyDescent="0.2">
      <c r="B149" s="3"/>
      <c r="D149" s="7"/>
      <c r="E149" s="7"/>
    </row>
    <row r="150" spans="2:5" x14ac:dyDescent="0.2">
      <c r="B150" s="3"/>
      <c r="D150" s="7"/>
      <c r="E150" s="7"/>
    </row>
    <row r="151" spans="2:5" x14ac:dyDescent="0.2">
      <c r="B151" s="3"/>
      <c r="D151" s="7"/>
      <c r="E151" s="7"/>
    </row>
    <row r="152" spans="2:5" x14ac:dyDescent="0.2">
      <c r="D152" s="7"/>
      <c r="E152" s="7"/>
    </row>
    <row r="153" spans="2:5" x14ac:dyDescent="0.2">
      <c r="D153" s="7"/>
      <c r="E153" s="7"/>
    </row>
    <row r="154" spans="2:5" x14ac:dyDescent="0.2">
      <c r="D154" s="7"/>
      <c r="E154" s="7"/>
    </row>
    <row r="155" spans="2:5" x14ac:dyDescent="0.2">
      <c r="D155" s="7"/>
      <c r="E155" s="7"/>
    </row>
    <row r="156" spans="2:5" x14ac:dyDescent="0.2">
      <c r="D156" s="7"/>
      <c r="E156" s="7"/>
    </row>
    <row r="157" spans="2:5" x14ac:dyDescent="0.2">
      <c r="D157" s="7"/>
      <c r="E157" s="7"/>
    </row>
    <row r="158" spans="2:5" x14ac:dyDescent="0.2">
      <c r="D158" s="7"/>
      <c r="E158" s="7"/>
    </row>
    <row r="159" spans="2:5" x14ac:dyDescent="0.2">
      <c r="D159" s="7"/>
      <c r="E159" s="7"/>
    </row>
    <row r="160" spans="2:5" x14ac:dyDescent="0.2">
      <c r="D160" s="7"/>
      <c r="E160" s="7"/>
    </row>
    <row r="161" spans="4:5" x14ac:dyDescent="0.2">
      <c r="D161" s="7"/>
      <c r="E161" s="7"/>
    </row>
    <row r="162" spans="4:5" x14ac:dyDescent="0.2">
      <c r="D162" s="7"/>
      <c r="E162" s="7"/>
    </row>
    <row r="163" spans="4:5" x14ac:dyDescent="0.2">
      <c r="D163" s="7"/>
      <c r="E163" s="7"/>
    </row>
    <row r="164" spans="4:5" x14ac:dyDescent="0.2">
      <c r="D164" s="7"/>
      <c r="E164" s="7"/>
    </row>
    <row r="165" spans="4:5" x14ac:dyDescent="0.2">
      <c r="D165" s="7"/>
      <c r="E165" s="7"/>
    </row>
    <row r="166" spans="4:5" x14ac:dyDescent="0.2">
      <c r="D166" s="7"/>
      <c r="E166" s="7"/>
    </row>
    <row r="167" spans="4:5" x14ac:dyDescent="0.2">
      <c r="D167" s="7"/>
      <c r="E167" s="7"/>
    </row>
    <row r="168" spans="4:5" x14ac:dyDescent="0.2">
      <c r="D168" s="7"/>
      <c r="E168" s="7"/>
    </row>
    <row r="169" spans="4:5" x14ac:dyDescent="0.2">
      <c r="D169" s="7"/>
      <c r="E169" s="7"/>
    </row>
    <row r="170" spans="4:5" x14ac:dyDescent="0.2">
      <c r="D170" s="7"/>
      <c r="E170" s="7"/>
    </row>
    <row r="171" spans="4:5" x14ac:dyDescent="0.2">
      <c r="D171" s="7"/>
      <c r="E171" s="7"/>
    </row>
    <row r="172" spans="4:5" x14ac:dyDescent="0.2">
      <c r="D172" s="7"/>
      <c r="E172" s="7"/>
    </row>
    <row r="173" spans="4:5" x14ac:dyDescent="0.2">
      <c r="D173" s="7"/>
      <c r="E173" s="7"/>
    </row>
    <row r="174" spans="4:5" x14ac:dyDescent="0.2">
      <c r="D174" s="7"/>
      <c r="E174" s="7"/>
    </row>
    <row r="175" spans="4:5" x14ac:dyDescent="0.2">
      <c r="D175" s="7"/>
      <c r="E175" s="7"/>
    </row>
    <row r="176" spans="4:5" x14ac:dyDescent="0.2">
      <c r="D176" s="7"/>
      <c r="E176" s="7"/>
    </row>
    <row r="177" spans="4:5" x14ac:dyDescent="0.2">
      <c r="D177" s="7"/>
      <c r="E177" s="7"/>
    </row>
    <row r="178" spans="4:5" x14ac:dyDescent="0.2">
      <c r="D178" s="7"/>
      <c r="E178" s="7"/>
    </row>
    <row r="179" spans="4:5" x14ac:dyDescent="0.2">
      <c r="D179" s="7"/>
      <c r="E179" s="7"/>
    </row>
  </sheetData>
  <phoneticPr fontId="1" type="noConversion"/>
  <pageMargins left="0.39370078740157483" right="0.39370078740157483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Bullock</dc:creator>
  <cp:lastModifiedBy>Amelia McNamara</cp:lastModifiedBy>
  <cp:lastPrinted>2017-06-27T01:30:46Z</cp:lastPrinted>
  <dcterms:created xsi:type="dcterms:W3CDTF">2008-08-14T09:59:48Z</dcterms:created>
  <dcterms:modified xsi:type="dcterms:W3CDTF">2020-01-21T20:18:25Z</dcterms:modified>
</cp:coreProperties>
</file>